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Sheet1!$B$1:$B$191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<sst xmlns="http://schemas.openxmlformats.org/spreadsheetml/2006/main" count="768" uniqueCount="203">
  <si>
    <t>序号</t>
  </si>
  <si>
    <t>房产坐落地址</t>
  </si>
  <si>
    <r>
      <rPr>
        <b/>
        <sz val="12"/>
        <color theme="1"/>
        <rFont val="仿宋_GB2312"/>
        <charset val="134"/>
      </rPr>
      <t>建筑面积（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</si>
  <si>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规划功能</t>
  </si>
  <si>
    <r>
      <rPr>
        <b/>
        <sz val="12"/>
        <color theme="1"/>
        <rFont val="仿宋_GB2312"/>
        <charset val="134"/>
      </rPr>
      <t>单价（元/月/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</si>
  <si>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招租底价(元/年)</t>
  </si>
  <si>
    <t>合同期限</t>
  </si>
  <si>
    <t>产权情况</t>
  </si>
  <si>
    <t>一号馆B006</t>
  </si>
  <si>
    <t>商业</t>
  </si>
  <si>
    <t>2025年1月1日起至2025年12月31日</t>
  </si>
  <si>
    <t>有</t>
  </si>
  <si>
    <t>一号馆B009</t>
  </si>
  <si>
    <t>一号馆B010-012</t>
  </si>
  <si>
    <t>一号馆B013-014</t>
  </si>
  <si>
    <t>一号馆B015</t>
  </si>
  <si>
    <t>一号馆B016</t>
  </si>
  <si>
    <t>一号馆B105-106</t>
  </si>
  <si>
    <t>一号馆B107</t>
  </si>
  <si>
    <t>一号馆B108</t>
  </si>
  <si>
    <t>一号馆B117</t>
  </si>
  <si>
    <t>一号馆B118</t>
  </si>
  <si>
    <t>一号馆B119</t>
  </si>
  <si>
    <t>一号馆B120</t>
  </si>
  <si>
    <t>一号馆B121</t>
  </si>
  <si>
    <t>一号馆B122-123</t>
  </si>
  <si>
    <t>一号馆1-001</t>
  </si>
  <si>
    <t>一号馆1006-1008</t>
  </si>
  <si>
    <t>一号馆1009</t>
  </si>
  <si>
    <t>一号馆1012-1013</t>
  </si>
  <si>
    <t>一号馆1014</t>
  </si>
  <si>
    <t>一号馆1015</t>
  </si>
  <si>
    <t>一号馆1016</t>
  </si>
  <si>
    <t>一号馆1018-1020</t>
  </si>
  <si>
    <t>一号馆1021-1024</t>
  </si>
  <si>
    <t>一号馆1025-1027</t>
  </si>
  <si>
    <t>一号馆1036-1039</t>
  </si>
  <si>
    <t>一号馆2-001</t>
  </si>
  <si>
    <t>一号馆2001-2003</t>
  </si>
  <si>
    <t>一号馆2004</t>
  </si>
  <si>
    <t>一号馆2005</t>
  </si>
  <si>
    <t>一号馆2006</t>
  </si>
  <si>
    <t>一号馆2007</t>
  </si>
  <si>
    <t>一号馆2008</t>
  </si>
  <si>
    <t>一号馆2009</t>
  </si>
  <si>
    <t>一号馆2010-2011</t>
  </si>
  <si>
    <t>一号馆2012</t>
  </si>
  <si>
    <t>一号馆2013B</t>
  </si>
  <si>
    <t>一号馆2014</t>
  </si>
  <si>
    <t>一号馆2015</t>
  </si>
  <si>
    <t>一号馆2016</t>
  </si>
  <si>
    <t>一号馆2017</t>
  </si>
  <si>
    <t>一号馆2018-2019</t>
  </si>
  <si>
    <t>一号馆2020</t>
  </si>
  <si>
    <t>一号馆2021</t>
  </si>
  <si>
    <t>一号馆2022</t>
  </si>
  <si>
    <t>一号馆2023-2025</t>
  </si>
  <si>
    <t>一号馆2026</t>
  </si>
  <si>
    <t>一号馆3001</t>
  </si>
  <si>
    <t>一号馆3002</t>
  </si>
  <si>
    <t>一号馆3003</t>
  </si>
  <si>
    <t>一号馆3004</t>
  </si>
  <si>
    <t>一号馆3005</t>
  </si>
  <si>
    <t>一号馆3006</t>
  </si>
  <si>
    <t>一号馆3007</t>
  </si>
  <si>
    <t>一号馆3008-3009</t>
  </si>
  <si>
    <t>一号馆3010-3012</t>
  </si>
  <si>
    <t>一号馆3013-3015</t>
  </si>
  <si>
    <t>一号馆3016-3018</t>
  </si>
  <si>
    <t>一号馆3019</t>
  </si>
  <si>
    <t>一号馆3020</t>
  </si>
  <si>
    <t>一号馆3021</t>
  </si>
  <si>
    <t>一号馆3025</t>
  </si>
  <si>
    <t>一号馆3026</t>
  </si>
  <si>
    <t>一号馆3027</t>
  </si>
  <si>
    <t>一号馆4001-A</t>
  </si>
  <si>
    <t>一号馆4001-B</t>
  </si>
  <si>
    <t>一号馆4002</t>
  </si>
  <si>
    <t>一号馆4003</t>
  </si>
  <si>
    <t>一号馆4005</t>
  </si>
  <si>
    <t>一号馆4006</t>
  </si>
  <si>
    <t>一号馆4007</t>
  </si>
  <si>
    <t>一号馆4008</t>
  </si>
  <si>
    <t>一号馆4009</t>
  </si>
  <si>
    <t>一号馆4010</t>
  </si>
  <si>
    <t>一号馆4011</t>
  </si>
  <si>
    <t>一号馆4012</t>
  </si>
  <si>
    <t>一号馆4013</t>
  </si>
  <si>
    <t>一号馆4015</t>
  </si>
  <si>
    <t>一号馆4016</t>
  </si>
  <si>
    <t>一号馆4017</t>
  </si>
  <si>
    <t>一号馆4018</t>
  </si>
  <si>
    <t>一号馆4019</t>
  </si>
  <si>
    <t>一号馆4020</t>
  </si>
  <si>
    <t>一号馆4021</t>
  </si>
  <si>
    <t>一号馆4023</t>
  </si>
  <si>
    <t>一号馆4025</t>
  </si>
  <si>
    <t>一号馆4026</t>
  </si>
  <si>
    <t>一号馆4027</t>
  </si>
  <si>
    <t>一号馆4028</t>
  </si>
  <si>
    <t>一号馆4029</t>
  </si>
  <si>
    <t>一号馆4030</t>
  </si>
  <si>
    <t>一号馆4031</t>
  </si>
  <si>
    <t>一号馆4032</t>
  </si>
  <si>
    <t>一号馆五楼A区</t>
  </si>
  <si>
    <t>办公</t>
  </si>
  <si>
    <t>一号馆六楼</t>
  </si>
  <si>
    <t>一号馆七楼</t>
  </si>
  <si>
    <t>一号馆八楼</t>
  </si>
  <si>
    <t>一号馆九楼</t>
  </si>
  <si>
    <t>二号馆2-101</t>
  </si>
  <si>
    <t>二号馆2-102A1</t>
  </si>
  <si>
    <t>二号馆2-102A2</t>
  </si>
  <si>
    <t>二号馆2-102B</t>
  </si>
  <si>
    <t>二号馆2-103</t>
  </si>
  <si>
    <t>二号馆2-104</t>
  </si>
  <si>
    <t>二号馆2-105</t>
  </si>
  <si>
    <t>二号馆2-106</t>
  </si>
  <si>
    <t>二号馆2-107</t>
  </si>
  <si>
    <t>二号馆2-108</t>
  </si>
  <si>
    <t>二号馆2-109</t>
  </si>
  <si>
    <t>二号馆2-110</t>
  </si>
  <si>
    <t>二号馆2-201</t>
  </si>
  <si>
    <t>二号馆2-202</t>
  </si>
  <si>
    <t>二号馆2-203A</t>
  </si>
  <si>
    <t>二号馆2-203B</t>
  </si>
  <si>
    <t>二号馆2-204</t>
  </si>
  <si>
    <t>二号馆2-205</t>
  </si>
  <si>
    <t>二号馆2-206</t>
  </si>
  <si>
    <t>二号馆2-207</t>
  </si>
  <si>
    <t>二号馆2-208</t>
  </si>
  <si>
    <t>二号馆2-209</t>
  </si>
  <si>
    <t>二号馆2-210</t>
  </si>
  <si>
    <t>三号馆3-101</t>
  </si>
  <si>
    <t>三号馆3-102</t>
  </si>
  <si>
    <t>三号馆3-103</t>
  </si>
  <si>
    <t>三号馆3-104</t>
  </si>
  <si>
    <t>三号馆3-105</t>
  </si>
  <si>
    <t>三号馆3-106</t>
  </si>
  <si>
    <t>三号馆3-107</t>
  </si>
  <si>
    <t>三号馆3-108</t>
  </si>
  <si>
    <t>三号馆3-109</t>
  </si>
  <si>
    <t>三号馆3-111</t>
  </si>
  <si>
    <t>三号馆3-110</t>
  </si>
  <si>
    <t>四号馆4-101</t>
  </si>
  <si>
    <t>四号馆4-102</t>
  </si>
  <si>
    <t>四号馆4-103</t>
  </si>
  <si>
    <t>四号馆4-104</t>
  </si>
  <si>
    <t>四号馆4-105</t>
  </si>
  <si>
    <t>四号馆4-106</t>
  </si>
  <si>
    <t>四号馆4-107</t>
  </si>
  <si>
    <t>四号馆4-108</t>
  </si>
  <si>
    <t>四号馆4-109</t>
  </si>
  <si>
    <t>四号馆4-110</t>
  </si>
  <si>
    <t>四号馆4-111</t>
  </si>
  <si>
    <t>四号馆4-112</t>
  </si>
  <si>
    <t>四号馆4-113</t>
  </si>
  <si>
    <t>金山组团5-10幢一层1区1号</t>
  </si>
  <si>
    <t>金山组团5-10幢一层1区1号店面后</t>
  </si>
  <si>
    <t>金山组团5-10幢一层1区1号卫生间</t>
  </si>
  <si>
    <t>非居住</t>
  </si>
  <si>
    <t>金山组团5-10幢一层1区2号</t>
  </si>
  <si>
    <t>金山组团5-10幢一层1区3、3A号</t>
  </si>
  <si>
    <t>金山组团5-10幢一层1区6、7A仓库56#</t>
  </si>
  <si>
    <t>金山组团5-10幢一层1区6、7A号</t>
  </si>
  <si>
    <t>金山组团5-10幢一层1区6、7A卫生间</t>
  </si>
  <si>
    <t>金山组团5-10幢一层1区7号</t>
  </si>
  <si>
    <t>金山组团5-10幢一层1区8号</t>
  </si>
  <si>
    <t>金山组团5-10幢一层1区8卫生间</t>
  </si>
  <si>
    <t>金山组团5-10幢一层1区12号</t>
  </si>
  <si>
    <t>金山组团5-10幢一层1区14号</t>
  </si>
  <si>
    <t>金山组团5-10幢一层1区16号</t>
  </si>
  <si>
    <t>金山组团5-10幢一层1区16卫生间</t>
  </si>
  <si>
    <t>金山组团5-10幢一层2区11号</t>
  </si>
  <si>
    <t>金山组团5-10幢一层2区15号</t>
  </si>
  <si>
    <t>金山组团5-10幢一层2区16-18号</t>
  </si>
  <si>
    <t>金山组团5-10幢一层2区16-18号卫生间</t>
  </si>
  <si>
    <t>金山组团5-10幢一层2区2、3、5号</t>
  </si>
  <si>
    <t>金山组团5-10幢一层2区2、3、5号卫生间</t>
  </si>
  <si>
    <t>金山组团5-10幢一层2区9号</t>
  </si>
  <si>
    <t>金山组团5-10幢一层2区9号仓库</t>
  </si>
  <si>
    <t>金山组团5-10幢一层3区12号</t>
  </si>
  <si>
    <t>金山组团5-10幢一层3区13号</t>
  </si>
  <si>
    <t>金山组团5-10幢一层3区15号</t>
  </si>
  <si>
    <t>金山组团5-10幢一层3区16号</t>
  </si>
  <si>
    <t>金山组团5-10幢一层3区1号</t>
  </si>
  <si>
    <t>金山组团5-10幢一层8区13-20号</t>
  </si>
  <si>
    <t>金山组团5-10幢一层8区13-20号卫生间</t>
  </si>
  <si>
    <t>金山组团5-10幢一层8区21-23号</t>
  </si>
  <si>
    <t>五号馆特陶大楼一楼101</t>
  </si>
  <si>
    <t>五号馆特陶大楼一楼102</t>
  </si>
  <si>
    <t>五号馆特陶大楼一楼103</t>
  </si>
  <si>
    <t>五号馆特陶二楼A</t>
  </si>
  <si>
    <t>五号馆特陶二楼C</t>
  </si>
  <si>
    <t>五号馆特陶二楼D</t>
  </si>
  <si>
    <t>五号馆特陶大楼381号</t>
  </si>
  <si>
    <t>五号馆特陶大楼381号配套</t>
  </si>
  <si>
    <t>五号馆特陶大楼399号</t>
  </si>
  <si>
    <t>五号馆505</t>
  </si>
  <si>
    <t>五号馆506</t>
  </si>
  <si>
    <t>五号馆513</t>
  </si>
  <si>
    <t>五号馆516</t>
  </si>
  <si>
    <t>五号馆517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</si>
</sst>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1"/>
  <sheetViews>
    <sheetView tabSelected="1" zoomScale="145" zoomScaleNormal="145" workbookViewId="0">
      <selection activeCell="K2" sqref="K2:K6"/>
    </sheetView>
  </sheetViews>
  <sheetFormatPr defaultColWidth="9" defaultRowHeight="14.25"/>
  <cols>
    <col min="1" max="2" width="9" style="1"/>
    <col min="3" max="3" width="10.375" style="1"/>
    <col min="4" max="5" width="9" style="1"/>
    <col min="6" max="6" width="9" style="2" customWidth="1"/>
    <col min="7" max="7" width="9.125" style="1"/>
    <col min="8" max="13" width="9" style="1"/>
    <col min="14" max="14" width="9.375" style="1"/>
    <col min="15" max="16384" width="9" style="1"/>
  </cols>
  <sheetData>
    <row r="1" ht="30" customHeight="1" spans="1:9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/>
      <c r="G1" s="4" t="s">
        <v>5</v>
      </c>
      <c r="H1" s="4" t="s">
        <v>6</v>
      </c>
      <c r="I1" s="4" t="s">
        <v>7</v>
      </c>
    </row>
    <row r="2" ht="57.75" spans="1:9">
      <c r="A2" s="6">
        <f>MAX(A$1:A1)+1</f>
        <v>1</v>
      </c>
      <c r="B2" s="7" t="s">
        <v>8</v>
      </c>
      <c r="C2" s="7">
        <v>189.43</v>
      </c>
      <c r="D2" s="7" t="s">
        <v>9</v>
      </c>
      <c r="E2" s="7">
        <v>32</v>
      </c>
      <c r="F2" s="8">
        <f>E2*C2</f>
        <v>6062</v>
      </c>
      <c r="G2" s="7">
        <f>F2*12</f>
        <v>72744</v>
      </c>
      <c r="H2" s="7" t="s">
        <v>10</v>
      </c>
      <c r="I2" s="7" t="s">
        <v>11</v>
      </c>
    </row>
    <row r="3" ht="57.75" spans="1:9">
      <c r="A3" s="6">
        <f>MAX(A$1:A2)+1</f>
        <v>2</v>
      </c>
      <c r="B3" s="7" t="s">
        <v>12</v>
      </c>
      <c r="C3" s="7">
        <v>111.67</v>
      </c>
      <c r="D3" s="7" t="s">
        <v>9</v>
      </c>
      <c r="E3" s="7">
        <v>30</v>
      </c>
      <c r="F3" s="8">
        <f t="shared" ref="F3:F34" si="0">E3*C3</f>
        <v>3350</v>
      </c>
      <c r="G3" s="7">
        <f t="shared" ref="G3:G34" si="1">F3*12</f>
        <v>40200</v>
      </c>
      <c r="H3" s="7" t="s">
        <v>10</v>
      </c>
      <c r="I3" s="7" t="s">
        <v>11</v>
      </c>
    </row>
    <row r="4" ht="57.75" spans="1:9">
      <c r="A4" s="6">
        <f>MAX(A$1:A3)+1</f>
        <v>3</v>
      </c>
      <c r="B4" s="7" t="s">
        <v>13</v>
      </c>
      <c r="C4" s="7">
        <v>351.29</v>
      </c>
      <c r="D4" s="7" t="s">
        <v>9</v>
      </c>
      <c r="E4" s="7">
        <v>30</v>
      </c>
      <c r="F4" s="8">
        <f t="shared" si="0"/>
        <v>10539</v>
      </c>
      <c r="G4" s="7">
        <f t="shared" si="1"/>
        <v>126468</v>
      </c>
      <c r="H4" s="7" t="s">
        <v>10</v>
      </c>
      <c r="I4" s="7" t="s">
        <v>11</v>
      </c>
    </row>
    <row r="5" ht="57.75" spans="1:10">
      <c r="A5" s="6">
        <f>MAX(A$1:A4)+1</f>
        <v>4</v>
      </c>
      <c r="B5" s="7" t="s">
        <v>14</v>
      </c>
      <c r="C5" s="7">
        <v>154.51</v>
      </c>
      <c r="D5" s="7" t="s">
        <v>9</v>
      </c>
      <c r="E5" s="7">
        <v>20</v>
      </c>
      <c r="F5" s="8">
        <f t="shared" si="0"/>
        <v>3090</v>
      </c>
      <c r="G5" s="7">
        <f t="shared" si="1"/>
        <v>37080</v>
      </c>
      <c r="H5" s="7" t="s">
        <v>10</v>
      </c>
      <c r="I5" s="7" t="s">
        <v>11</v>
      </c>
      <c r="J5" s="9"/>
    </row>
    <row r="6" ht="57.75" spans="1:10">
      <c r="A6" s="6">
        <f>MAX(A$1:A5)+1</f>
        <v>5</v>
      </c>
      <c r="B6" s="7" t="s">
        <v>15</v>
      </c>
      <c r="C6" s="7">
        <v>154.51</v>
      </c>
      <c r="D6" s="7" t="s">
        <v>9</v>
      </c>
      <c r="E6" s="7">
        <v>20</v>
      </c>
      <c r="F6" s="8">
        <f t="shared" si="0"/>
        <v>3090</v>
      </c>
      <c r="G6" s="7">
        <f t="shared" si="1"/>
        <v>37080</v>
      </c>
      <c r="H6" s="7" t="s">
        <v>10</v>
      </c>
      <c r="I6" s="7" t="s">
        <v>11</v>
      </c>
      <c r="J6" s="10"/>
    </row>
    <row r="7" ht="57.75" spans="1:9">
      <c r="A7" s="6">
        <f>MAX(A$1:A6)+1</f>
        <v>6</v>
      </c>
      <c r="B7" s="7" t="s">
        <v>16</v>
      </c>
      <c r="C7" s="7">
        <v>38.38</v>
      </c>
      <c r="D7" s="7" t="s">
        <v>9</v>
      </c>
      <c r="E7" s="7">
        <v>20</v>
      </c>
      <c r="F7" s="8">
        <f t="shared" si="0"/>
        <v>768</v>
      </c>
      <c r="G7" s="7">
        <f t="shared" si="1"/>
        <v>9216</v>
      </c>
      <c r="H7" s="7" t="s">
        <v>10</v>
      </c>
      <c r="I7" s="7" t="s">
        <v>11</v>
      </c>
    </row>
    <row r="8" ht="57.75" spans="1:9">
      <c r="A8" s="6">
        <f>MAX(A$1:A7)+1</f>
        <v>7</v>
      </c>
      <c r="B8" s="7" t="s">
        <v>17</v>
      </c>
      <c r="C8" s="7">
        <v>142.54</v>
      </c>
      <c r="D8" s="7" t="s">
        <v>9</v>
      </c>
      <c r="E8" s="7">
        <v>32</v>
      </c>
      <c r="F8" s="8">
        <f t="shared" si="0"/>
        <v>4561</v>
      </c>
      <c r="G8" s="7">
        <f t="shared" si="1"/>
        <v>54732</v>
      </c>
      <c r="H8" s="7" t="s">
        <v>10</v>
      </c>
      <c r="I8" s="7" t="s">
        <v>11</v>
      </c>
    </row>
    <row r="9" ht="57.75" spans="1:9">
      <c r="A9" s="6">
        <f>MAX(A$1:A8)+1</f>
        <v>8</v>
      </c>
      <c r="B9" s="7" t="s">
        <v>18</v>
      </c>
      <c r="C9" s="7">
        <v>216.79</v>
      </c>
      <c r="D9" s="7" t="s">
        <v>9</v>
      </c>
      <c r="E9" s="7">
        <v>32</v>
      </c>
      <c r="F9" s="8">
        <f t="shared" si="0"/>
        <v>6937</v>
      </c>
      <c r="G9" s="7">
        <f t="shared" si="1"/>
        <v>83244</v>
      </c>
      <c r="H9" s="7" t="s">
        <v>10</v>
      </c>
      <c r="I9" s="7" t="s">
        <v>11</v>
      </c>
    </row>
    <row r="10" ht="57.75" spans="1:9">
      <c r="A10" s="6">
        <f>MAX(A$1:A9)+1</f>
        <v>9</v>
      </c>
      <c r="B10" s="7" t="s">
        <v>19</v>
      </c>
      <c r="C10" s="7">
        <v>74.88</v>
      </c>
      <c r="D10" s="7" t="s">
        <v>9</v>
      </c>
      <c r="E10" s="7">
        <v>32</v>
      </c>
      <c r="F10" s="8">
        <f t="shared" si="0"/>
        <v>2396</v>
      </c>
      <c r="G10" s="7">
        <f t="shared" si="1"/>
        <v>28752</v>
      </c>
      <c r="H10" s="7" t="s">
        <v>10</v>
      </c>
      <c r="I10" s="7" t="s">
        <v>11</v>
      </c>
    </row>
    <row r="11" ht="57.75" spans="1:9">
      <c r="A11" s="6">
        <f>MAX(A$1:A10)+1</f>
        <v>10</v>
      </c>
      <c r="B11" s="7" t="s">
        <v>20</v>
      </c>
      <c r="C11" s="7">
        <v>115.2</v>
      </c>
      <c r="D11" s="7" t="s">
        <v>9</v>
      </c>
      <c r="E11" s="7">
        <v>30</v>
      </c>
      <c r="F11" s="8">
        <f t="shared" si="0"/>
        <v>3456</v>
      </c>
      <c r="G11" s="7">
        <f t="shared" si="1"/>
        <v>41472</v>
      </c>
      <c r="H11" s="7" t="s">
        <v>10</v>
      </c>
      <c r="I11" s="7" t="s">
        <v>11</v>
      </c>
    </row>
    <row r="12" ht="57.75" spans="1:9">
      <c r="A12" s="6">
        <f>MAX(A$1:A11)+1</f>
        <v>11</v>
      </c>
      <c r="B12" s="7" t="s">
        <v>21</v>
      </c>
      <c r="C12" s="7">
        <v>115.2</v>
      </c>
      <c r="D12" s="7" t="s">
        <v>9</v>
      </c>
      <c r="E12" s="7">
        <v>30</v>
      </c>
      <c r="F12" s="8">
        <f t="shared" si="0"/>
        <v>3456</v>
      </c>
      <c r="G12" s="7">
        <f t="shared" si="1"/>
        <v>41472</v>
      </c>
      <c r="H12" s="7" t="s">
        <v>10</v>
      </c>
      <c r="I12" s="7" t="s">
        <v>11</v>
      </c>
    </row>
    <row r="13" ht="57.75" spans="1:9">
      <c r="A13" s="6">
        <f>MAX(A$1:A12)+1</f>
        <v>12</v>
      </c>
      <c r="B13" s="7" t="s">
        <v>22</v>
      </c>
      <c r="C13" s="7">
        <v>87.52</v>
      </c>
      <c r="D13" s="7" t="s">
        <v>9</v>
      </c>
      <c r="E13" s="7">
        <v>30</v>
      </c>
      <c r="F13" s="8">
        <f t="shared" si="0"/>
        <v>2626</v>
      </c>
      <c r="G13" s="7">
        <f t="shared" si="1"/>
        <v>31512</v>
      </c>
      <c r="H13" s="7" t="s">
        <v>10</v>
      </c>
      <c r="I13" s="7" t="s">
        <v>11</v>
      </c>
    </row>
    <row r="14" ht="57.75" spans="1:9">
      <c r="A14" s="6">
        <f>MAX(A$1:A13)+1</f>
        <v>13</v>
      </c>
      <c r="B14" s="7" t="s">
        <v>23</v>
      </c>
      <c r="C14" s="7">
        <v>135.88</v>
      </c>
      <c r="D14" s="7" t="s">
        <v>9</v>
      </c>
      <c r="E14" s="7">
        <v>20</v>
      </c>
      <c r="F14" s="8">
        <f t="shared" si="0"/>
        <v>2718</v>
      </c>
      <c r="G14" s="7">
        <f t="shared" si="1"/>
        <v>32616</v>
      </c>
      <c r="H14" s="7" t="s">
        <v>10</v>
      </c>
      <c r="I14" s="7" t="s">
        <v>11</v>
      </c>
    </row>
    <row r="15" ht="57.75" spans="1:9">
      <c r="A15" s="6">
        <f>MAX(A$1:A14)+1</f>
        <v>14</v>
      </c>
      <c r="B15" s="7" t="s">
        <v>24</v>
      </c>
      <c r="C15" s="7">
        <v>113.04</v>
      </c>
      <c r="D15" s="7" t="s">
        <v>9</v>
      </c>
      <c r="E15" s="7">
        <v>20</v>
      </c>
      <c r="F15" s="8">
        <f t="shared" si="0"/>
        <v>2261</v>
      </c>
      <c r="G15" s="7">
        <f t="shared" si="1"/>
        <v>27132</v>
      </c>
      <c r="H15" s="7" t="s">
        <v>10</v>
      </c>
      <c r="I15" s="7" t="s">
        <v>11</v>
      </c>
    </row>
    <row r="16" ht="57.75" spans="1:9">
      <c r="A16" s="6">
        <f>MAX(A$1:A15)+1</f>
        <v>15</v>
      </c>
      <c r="B16" s="7" t="s">
        <v>25</v>
      </c>
      <c r="C16" s="7">
        <v>76.66</v>
      </c>
      <c r="D16" s="7" t="s">
        <v>9</v>
      </c>
      <c r="E16" s="7">
        <v>20</v>
      </c>
      <c r="F16" s="8">
        <f t="shared" si="0"/>
        <v>1533</v>
      </c>
      <c r="G16" s="7">
        <f t="shared" si="1"/>
        <v>18396</v>
      </c>
      <c r="H16" s="7" t="s">
        <v>10</v>
      </c>
      <c r="I16" s="7" t="s">
        <v>11</v>
      </c>
    </row>
    <row r="17" ht="57.75" spans="1:9">
      <c r="A17" s="6">
        <f>MAX(A$1:A16)+1</f>
        <v>16</v>
      </c>
      <c r="B17" s="7" t="s">
        <v>26</v>
      </c>
      <c r="C17" s="7">
        <v>75.6</v>
      </c>
      <c r="D17" s="7" t="s">
        <v>9</v>
      </c>
      <c r="E17" s="7">
        <v>55</v>
      </c>
      <c r="F17" s="8">
        <f t="shared" si="0"/>
        <v>4158</v>
      </c>
      <c r="G17" s="7">
        <f t="shared" si="1"/>
        <v>49896</v>
      </c>
      <c r="H17" s="7" t="s">
        <v>10</v>
      </c>
      <c r="I17" s="7" t="s">
        <v>11</v>
      </c>
    </row>
    <row r="18" ht="57.75" spans="1:9">
      <c r="A18" s="6">
        <f>MAX(A$1:A17)+1</f>
        <v>17</v>
      </c>
      <c r="B18" s="7" t="s">
        <v>27</v>
      </c>
      <c r="C18" s="7">
        <v>286.63</v>
      </c>
      <c r="D18" s="7" t="s">
        <v>9</v>
      </c>
      <c r="E18" s="7">
        <v>48</v>
      </c>
      <c r="F18" s="8">
        <f t="shared" si="0"/>
        <v>13758</v>
      </c>
      <c r="G18" s="7">
        <f t="shared" si="1"/>
        <v>165096</v>
      </c>
      <c r="H18" s="7" t="s">
        <v>10</v>
      </c>
      <c r="I18" s="7" t="s">
        <v>11</v>
      </c>
    </row>
    <row r="19" ht="57.75" spans="1:9">
      <c r="A19" s="6">
        <f>MAX(A$1:A18)+1</f>
        <v>18</v>
      </c>
      <c r="B19" s="7" t="s">
        <v>28</v>
      </c>
      <c r="C19" s="7">
        <v>329.04</v>
      </c>
      <c r="D19" s="7" t="s">
        <v>9</v>
      </c>
      <c r="E19" s="7">
        <v>48</v>
      </c>
      <c r="F19" s="8">
        <f t="shared" si="0"/>
        <v>15794</v>
      </c>
      <c r="G19" s="7">
        <f t="shared" si="1"/>
        <v>189528</v>
      </c>
      <c r="H19" s="7" t="s">
        <v>10</v>
      </c>
      <c r="I19" s="7" t="s">
        <v>11</v>
      </c>
    </row>
    <row r="20" ht="57.75" spans="1:9">
      <c r="A20" s="6">
        <f>MAX(A$1:A19)+1</f>
        <v>19</v>
      </c>
      <c r="B20" s="7" t="s">
        <v>29</v>
      </c>
      <c r="C20" s="7">
        <v>162.72</v>
      </c>
      <c r="D20" s="7" t="s">
        <v>9</v>
      </c>
      <c r="E20" s="7">
        <v>38</v>
      </c>
      <c r="F20" s="8">
        <f t="shared" si="0"/>
        <v>6183</v>
      </c>
      <c r="G20" s="7">
        <f t="shared" si="1"/>
        <v>74196</v>
      </c>
      <c r="H20" s="7" t="s">
        <v>10</v>
      </c>
      <c r="I20" s="7" t="s">
        <v>11</v>
      </c>
    </row>
    <row r="21" ht="57.75" spans="1:9">
      <c r="A21" s="6">
        <f>MAX(A$1:A20)+1</f>
        <v>20</v>
      </c>
      <c r="B21" s="7" t="s">
        <v>30</v>
      </c>
      <c r="C21" s="7">
        <v>123.5</v>
      </c>
      <c r="D21" s="7" t="s">
        <v>9</v>
      </c>
      <c r="E21" s="7">
        <v>38</v>
      </c>
      <c r="F21" s="8">
        <f t="shared" si="0"/>
        <v>4693</v>
      </c>
      <c r="G21" s="7">
        <f t="shared" si="1"/>
        <v>56316</v>
      </c>
      <c r="H21" s="7" t="s">
        <v>10</v>
      </c>
      <c r="I21" s="7" t="s">
        <v>11</v>
      </c>
    </row>
    <row r="22" ht="57.75" spans="1:9">
      <c r="A22" s="6">
        <f>MAX(A$1:A21)+1</f>
        <v>21</v>
      </c>
      <c r="B22" s="7" t="s">
        <v>31</v>
      </c>
      <c r="C22" s="7">
        <v>178.99</v>
      </c>
      <c r="D22" s="7" t="s">
        <v>9</v>
      </c>
      <c r="E22" s="7">
        <v>38</v>
      </c>
      <c r="F22" s="8">
        <f t="shared" si="0"/>
        <v>6802</v>
      </c>
      <c r="G22" s="7">
        <f t="shared" si="1"/>
        <v>81624</v>
      </c>
      <c r="H22" s="7" t="s">
        <v>10</v>
      </c>
      <c r="I22" s="7" t="s">
        <v>11</v>
      </c>
    </row>
    <row r="23" ht="57.75" spans="1:9">
      <c r="A23" s="6">
        <f>MAX(A$1:A22)+1</f>
        <v>22</v>
      </c>
      <c r="B23" s="7" t="s">
        <v>32</v>
      </c>
      <c r="C23" s="7">
        <v>48.73</v>
      </c>
      <c r="D23" s="7" t="s">
        <v>9</v>
      </c>
      <c r="E23" s="7">
        <v>42</v>
      </c>
      <c r="F23" s="8">
        <f t="shared" si="0"/>
        <v>2047</v>
      </c>
      <c r="G23" s="7">
        <f t="shared" si="1"/>
        <v>24564</v>
      </c>
      <c r="H23" s="7" t="s">
        <v>10</v>
      </c>
      <c r="I23" s="7" t="s">
        <v>11</v>
      </c>
    </row>
    <row r="24" ht="57.75" spans="1:9">
      <c r="A24" s="6">
        <f>MAX(A$1:A23)+1</f>
        <v>23</v>
      </c>
      <c r="B24" s="7" t="s">
        <v>33</v>
      </c>
      <c r="C24" s="7">
        <v>103</v>
      </c>
      <c r="D24" s="7" t="s">
        <v>9</v>
      </c>
      <c r="E24" s="7">
        <v>42</v>
      </c>
      <c r="F24" s="8">
        <f t="shared" si="0"/>
        <v>4326</v>
      </c>
      <c r="G24" s="7">
        <f t="shared" si="1"/>
        <v>51912</v>
      </c>
      <c r="H24" s="7" t="s">
        <v>10</v>
      </c>
      <c r="I24" s="7" t="s">
        <v>11</v>
      </c>
    </row>
    <row r="25" ht="57.75" spans="1:9">
      <c r="A25" s="6">
        <f>MAX(A$1:A24)+1</f>
        <v>24</v>
      </c>
      <c r="B25" s="7" t="s">
        <v>34</v>
      </c>
      <c r="C25" s="7">
        <v>137.59</v>
      </c>
      <c r="D25" s="7" t="s">
        <v>9</v>
      </c>
      <c r="E25" s="7">
        <v>42</v>
      </c>
      <c r="F25" s="8">
        <f t="shared" si="0"/>
        <v>5779</v>
      </c>
      <c r="G25" s="7">
        <f t="shared" si="1"/>
        <v>69348</v>
      </c>
      <c r="H25" s="7" t="s">
        <v>10</v>
      </c>
      <c r="I25" s="7" t="s">
        <v>11</v>
      </c>
    </row>
    <row r="26" ht="57.75" spans="1:9">
      <c r="A26" s="6">
        <f>MAX(A$1:A25)+1</f>
        <v>25</v>
      </c>
      <c r="B26" s="7" t="s">
        <v>35</v>
      </c>
      <c r="C26" s="7">
        <v>173.72</v>
      </c>
      <c r="D26" s="7" t="s">
        <v>9</v>
      </c>
      <c r="E26" s="7">
        <v>45</v>
      </c>
      <c r="F26" s="8">
        <f t="shared" si="0"/>
        <v>7817</v>
      </c>
      <c r="G26" s="7">
        <f t="shared" si="1"/>
        <v>93804</v>
      </c>
      <c r="H26" s="7" t="s">
        <v>10</v>
      </c>
      <c r="I26" s="7" t="s">
        <v>11</v>
      </c>
    </row>
    <row r="27" ht="57.75" spans="1:9">
      <c r="A27" s="6">
        <f>MAX(A$1:A26)+1</f>
        <v>26</v>
      </c>
      <c r="B27" s="7" t="s">
        <v>36</v>
      </c>
      <c r="C27" s="7">
        <v>368.21</v>
      </c>
      <c r="D27" s="7" t="s">
        <v>9</v>
      </c>
      <c r="E27" s="7">
        <v>55</v>
      </c>
      <c r="F27" s="8">
        <f t="shared" si="0"/>
        <v>20252</v>
      </c>
      <c r="G27" s="7">
        <f t="shared" si="1"/>
        <v>243024</v>
      </c>
      <c r="H27" s="7" t="s">
        <v>10</v>
      </c>
      <c r="I27" s="7" t="s">
        <v>11</v>
      </c>
    </row>
    <row r="28" ht="57.75" spans="1:9">
      <c r="A28" s="6">
        <f>MAX(A$1:A27)+1</f>
        <v>27</v>
      </c>
      <c r="B28" s="7" t="s">
        <v>37</v>
      </c>
      <c r="C28" s="7">
        <v>126</v>
      </c>
      <c r="D28" s="7" t="s">
        <v>9</v>
      </c>
      <c r="E28" s="7">
        <v>37</v>
      </c>
      <c r="F28" s="8">
        <f t="shared" si="0"/>
        <v>4662</v>
      </c>
      <c r="G28" s="7">
        <f t="shared" si="1"/>
        <v>55944</v>
      </c>
      <c r="H28" s="7" t="s">
        <v>10</v>
      </c>
      <c r="I28" s="7" t="s">
        <v>11</v>
      </c>
    </row>
    <row r="29" ht="57.75" spans="1:9">
      <c r="A29" s="6">
        <f>MAX(A$1:A28)+1</f>
        <v>28</v>
      </c>
      <c r="B29" s="7" t="s">
        <v>38</v>
      </c>
      <c r="C29" s="7">
        <v>363.37</v>
      </c>
      <c r="D29" s="7" t="s">
        <v>9</v>
      </c>
      <c r="E29" s="7">
        <v>46</v>
      </c>
      <c r="F29" s="8">
        <f t="shared" si="0"/>
        <v>16715</v>
      </c>
      <c r="G29" s="7">
        <f t="shared" si="1"/>
        <v>200580</v>
      </c>
      <c r="H29" s="7" t="s">
        <v>10</v>
      </c>
      <c r="I29" s="7" t="s">
        <v>11</v>
      </c>
    </row>
    <row r="30" ht="57.75" spans="1:9">
      <c r="A30" s="6">
        <f>MAX(A$1:A29)+1</f>
        <v>29</v>
      </c>
      <c r="B30" s="7" t="s">
        <v>39</v>
      </c>
      <c r="C30" s="7">
        <v>111.65</v>
      </c>
      <c r="D30" s="7" t="s">
        <v>9</v>
      </c>
      <c r="E30" s="7">
        <v>37</v>
      </c>
      <c r="F30" s="8">
        <f t="shared" si="0"/>
        <v>4131</v>
      </c>
      <c r="G30" s="7">
        <f t="shared" si="1"/>
        <v>49572</v>
      </c>
      <c r="H30" s="7" t="s">
        <v>10</v>
      </c>
      <c r="I30" s="7" t="s">
        <v>11</v>
      </c>
    </row>
    <row r="31" ht="57.75" spans="1:9">
      <c r="A31" s="6">
        <f>MAX(A$1:A30)+1</f>
        <v>30</v>
      </c>
      <c r="B31" s="7" t="s">
        <v>40</v>
      </c>
      <c r="C31" s="7">
        <v>118.8</v>
      </c>
      <c r="D31" s="7" t="s">
        <v>9</v>
      </c>
      <c r="E31" s="7">
        <v>32</v>
      </c>
      <c r="F31" s="8">
        <f t="shared" si="0"/>
        <v>3802</v>
      </c>
      <c r="G31" s="7">
        <f t="shared" si="1"/>
        <v>45624</v>
      </c>
      <c r="H31" s="7" t="s">
        <v>10</v>
      </c>
      <c r="I31" s="7" t="s">
        <v>11</v>
      </c>
    </row>
    <row r="32" ht="57.75" spans="1:9">
      <c r="A32" s="6">
        <f>MAX(A$1:A31)+1</f>
        <v>31</v>
      </c>
      <c r="B32" s="7" t="s">
        <v>41</v>
      </c>
      <c r="C32" s="7">
        <v>158.62</v>
      </c>
      <c r="D32" s="7" t="s">
        <v>9</v>
      </c>
      <c r="E32" s="7">
        <v>37</v>
      </c>
      <c r="F32" s="8">
        <f t="shared" si="0"/>
        <v>5869</v>
      </c>
      <c r="G32" s="7">
        <f t="shared" si="1"/>
        <v>70428</v>
      </c>
      <c r="H32" s="7" t="s">
        <v>10</v>
      </c>
      <c r="I32" s="7" t="s">
        <v>11</v>
      </c>
    </row>
    <row r="33" ht="57.75" spans="1:9">
      <c r="A33" s="6">
        <f>MAX(A$1:A32)+1</f>
        <v>32</v>
      </c>
      <c r="B33" s="7" t="s">
        <v>42</v>
      </c>
      <c r="C33" s="7">
        <v>100.78</v>
      </c>
      <c r="D33" s="7" t="s">
        <v>9</v>
      </c>
      <c r="E33" s="7">
        <v>37</v>
      </c>
      <c r="F33" s="8">
        <f t="shared" si="0"/>
        <v>3729</v>
      </c>
      <c r="G33" s="7">
        <f t="shared" si="1"/>
        <v>44748</v>
      </c>
      <c r="H33" s="7" t="s">
        <v>10</v>
      </c>
      <c r="I33" s="7" t="s">
        <v>11</v>
      </c>
    </row>
    <row r="34" ht="57.75" spans="1:9">
      <c r="A34" s="6">
        <f>MAX(A$1:A33)+1</f>
        <v>33</v>
      </c>
      <c r="B34" s="7" t="s">
        <v>43</v>
      </c>
      <c r="C34" s="7">
        <v>251.5</v>
      </c>
      <c r="D34" s="7" t="s">
        <v>9</v>
      </c>
      <c r="E34" s="7">
        <v>37</v>
      </c>
      <c r="F34" s="8">
        <f t="shared" si="0"/>
        <v>9306</v>
      </c>
      <c r="G34" s="7">
        <f t="shared" si="1"/>
        <v>111672</v>
      </c>
      <c r="H34" s="7" t="s">
        <v>10</v>
      </c>
      <c r="I34" s="7" t="s">
        <v>11</v>
      </c>
    </row>
    <row r="35" ht="57.75" spans="1:9">
      <c r="A35" s="6">
        <f>MAX(A$1:A34)+1</f>
        <v>34</v>
      </c>
      <c r="B35" s="7" t="s">
        <v>44</v>
      </c>
      <c r="C35" s="7">
        <v>219.15</v>
      </c>
      <c r="D35" s="7" t="s">
        <v>9</v>
      </c>
      <c r="E35" s="7">
        <v>37</v>
      </c>
      <c r="F35" s="8">
        <f t="shared" ref="F35:F66" si="2">E35*C35</f>
        <v>8109</v>
      </c>
      <c r="G35" s="7">
        <f t="shared" ref="G35:G66" si="3">F35*12</f>
        <v>97308</v>
      </c>
      <c r="H35" s="7" t="s">
        <v>10</v>
      </c>
      <c r="I35" s="7" t="s">
        <v>11</v>
      </c>
    </row>
    <row r="36" ht="57.75" spans="1:9">
      <c r="A36" s="6">
        <f>MAX(A$1:A35)+1</f>
        <v>35</v>
      </c>
      <c r="B36" s="7" t="s">
        <v>45</v>
      </c>
      <c r="C36" s="7">
        <v>446.44</v>
      </c>
      <c r="D36" s="7" t="s">
        <v>9</v>
      </c>
      <c r="E36" s="7">
        <v>32</v>
      </c>
      <c r="F36" s="8">
        <f t="shared" si="2"/>
        <v>14286</v>
      </c>
      <c r="G36" s="7">
        <f t="shared" si="3"/>
        <v>171432</v>
      </c>
      <c r="H36" s="7" t="s">
        <v>10</v>
      </c>
      <c r="I36" s="7" t="s">
        <v>11</v>
      </c>
    </row>
    <row r="37" ht="57.75" spans="1:9">
      <c r="A37" s="6">
        <f>MAX(A$1:A36)+1</f>
        <v>36</v>
      </c>
      <c r="B37" s="7" t="s">
        <v>46</v>
      </c>
      <c r="C37" s="7">
        <v>224.19</v>
      </c>
      <c r="D37" s="7" t="s">
        <v>9</v>
      </c>
      <c r="E37" s="7">
        <v>32</v>
      </c>
      <c r="F37" s="8">
        <f t="shared" si="2"/>
        <v>7174</v>
      </c>
      <c r="G37" s="7">
        <f t="shared" si="3"/>
        <v>86088</v>
      </c>
      <c r="H37" s="7" t="s">
        <v>10</v>
      </c>
      <c r="I37" s="7" t="s">
        <v>11</v>
      </c>
    </row>
    <row r="38" ht="57.75" spans="1:9">
      <c r="A38" s="6">
        <f>MAX(A$1:A37)+1</f>
        <v>37</v>
      </c>
      <c r="B38" s="7" t="s">
        <v>47</v>
      </c>
      <c r="C38" s="7">
        <v>92.92</v>
      </c>
      <c r="D38" s="7" t="s">
        <v>9</v>
      </c>
      <c r="E38" s="7">
        <v>32</v>
      </c>
      <c r="F38" s="8">
        <f t="shared" si="2"/>
        <v>2973</v>
      </c>
      <c r="G38" s="7">
        <f t="shared" si="3"/>
        <v>35676</v>
      </c>
      <c r="H38" s="7" t="s">
        <v>10</v>
      </c>
      <c r="I38" s="7" t="s">
        <v>11</v>
      </c>
    </row>
    <row r="39" ht="57.75" spans="1:9">
      <c r="A39" s="6">
        <f>MAX(A$1:A38)+1</f>
        <v>38</v>
      </c>
      <c r="B39" s="7" t="s">
        <v>48</v>
      </c>
      <c r="C39" s="7">
        <v>132.37</v>
      </c>
      <c r="D39" s="7" t="s">
        <v>9</v>
      </c>
      <c r="E39" s="7">
        <v>32</v>
      </c>
      <c r="F39" s="8">
        <f t="shared" si="2"/>
        <v>4236</v>
      </c>
      <c r="G39" s="7">
        <f t="shared" si="3"/>
        <v>50832</v>
      </c>
      <c r="H39" s="7" t="s">
        <v>10</v>
      </c>
      <c r="I39" s="7" t="s">
        <v>11</v>
      </c>
    </row>
    <row r="40" ht="57.75" spans="1:9">
      <c r="A40" s="6">
        <f>MAX(A$1:A39)+1</f>
        <v>39</v>
      </c>
      <c r="B40" s="7" t="s">
        <v>49</v>
      </c>
      <c r="C40" s="7">
        <v>179.51</v>
      </c>
      <c r="D40" s="7" t="s">
        <v>9</v>
      </c>
      <c r="E40" s="7">
        <v>32</v>
      </c>
      <c r="F40" s="8">
        <f t="shared" si="2"/>
        <v>5744</v>
      </c>
      <c r="G40" s="7">
        <f t="shared" si="3"/>
        <v>68928</v>
      </c>
      <c r="H40" s="7" t="s">
        <v>10</v>
      </c>
      <c r="I40" s="7" t="s">
        <v>11</v>
      </c>
    </row>
    <row r="41" ht="57.75" spans="1:9">
      <c r="A41" s="6">
        <f>MAX(A$1:A40)+1</f>
        <v>40</v>
      </c>
      <c r="B41" s="7" t="s">
        <v>50</v>
      </c>
      <c r="C41" s="7">
        <v>51</v>
      </c>
      <c r="D41" s="7" t="s">
        <v>9</v>
      </c>
      <c r="E41" s="7">
        <v>32</v>
      </c>
      <c r="F41" s="8">
        <f t="shared" si="2"/>
        <v>1632</v>
      </c>
      <c r="G41" s="7">
        <f t="shared" si="3"/>
        <v>19584</v>
      </c>
      <c r="H41" s="7" t="s">
        <v>10</v>
      </c>
      <c r="I41" s="7" t="s">
        <v>11</v>
      </c>
    </row>
    <row r="42" ht="57.75" spans="1:9">
      <c r="A42" s="6">
        <f>MAX(A$1:A41)+1</f>
        <v>41</v>
      </c>
      <c r="B42" s="7" t="s">
        <v>51</v>
      </c>
      <c r="C42" s="7">
        <v>177.55</v>
      </c>
      <c r="D42" s="7" t="s">
        <v>9</v>
      </c>
      <c r="E42" s="7">
        <v>37</v>
      </c>
      <c r="F42" s="8">
        <f t="shared" si="2"/>
        <v>6569</v>
      </c>
      <c r="G42" s="7">
        <f t="shared" si="3"/>
        <v>78828</v>
      </c>
      <c r="H42" s="7" t="s">
        <v>10</v>
      </c>
      <c r="I42" s="7" t="s">
        <v>11</v>
      </c>
    </row>
    <row r="43" ht="57.75" spans="1:9">
      <c r="A43" s="6">
        <f>MAX(A$1:A42)+1</f>
        <v>42</v>
      </c>
      <c r="B43" s="7" t="s">
        <v>52</v>
      </c>
      <c r="C43" s="7">
        <v>174.1</v>
      </c>
      <c r="D43" s="7" t="s">
        <v>9</v>
      </c>
      <c r="E43" s="7">
        <v>37</v>
      </c>
      <c r="F43" s="8">
        <f t="shared" si="2"/>
        <v>6442</v>
      </c>
      <c r="G43" s="7">
        <f t="shared" si="3"/>
        <v>77304</v>
      </c>
      <c r="H43" s="7" t="s">
        <v>10</v>
      </c>
      <c r="I43" s="7" t="s">
        <v>11</v>
      </c>
    </row>
    <row r="44" ht="57.75" spans="1:9">
      <c r="A44" s="6">
        <f>MAX(A$1:A43)+1</f>
        <v>43</v>
      </c>
      <c r="B44" s="7" t="s">
        <v>53</v>
      </c>
      <c r="C44" s="7">
        <v>248.31</v>
      </c>
      <c r="D44" s="7" t="s">
        <v>9</v>
      </c>
      <c r="E44" s="7">
        <v>46</v>
      </c>
      <c r="F44" s="8">
        <f t="shared" si="2"/>
        <v>11422</v>
      </c>
      <c r="G44" s="7">
        <f t="shared" si="3"/>
        <v>137064</v>
      </c>
      <c r="H44" s="7" t="s">
        <v>10</v>
      </c>
      <c r="I44" s="7" t="s">
        <v>11</v>
      </c>
    </row>
    <row r="45" ht="57.75" spans="1:9">
      <c r="A45" s="6">
        <f>MAX(A$1:A44)+1</f>
        <v>44</v>
      </c>
      <c r="B45" s="7" t="s">
        <v>54</v>
      </c>
      <c r="C45" s="7">
        <v>251.53</v>
      </c>
      <c r="D45" s="7" t="s">
        <v>9</v>
      </c>
      <c r="E45" s="7">
        <v>46</v>
      </c>
      <c r="F45" s="8">
        <f t="shared" si="2"/>
        <v>11570</v>
      </c>
      <c r="G45" s="7">
        <f t="shared" si="3"/>
        <v>138840</v>
      </c>
      <c r="H45" s="7" t="s">
        <v>10</v>
      </c>
      <c r="I45" s="7" t="s">
        <v>11</v>
      </c>
    </row>
    <row r="46" ht="57.75" spans="1:9">
      <c r="A46" s="6">
        <f>MAX(A$1:A45)+1</f>
        <v>45</v>
      </c>
      <c r="B46" s="7" t="s">
        <v>55</v>
      </c>
      <c r="C46" s="7">
        <v>172.06</v>
      </c>
      <c r="D46" s="7" t="s">
        <v>9</v>
      </c>
      <c r="E46" s="7">
        <v>46</v>
      </c>
      <c r="F46" s="8">
        <f t="shared" si="2"/>
        <v>7915</v>
      </c>
      <c r="G46" s="7">
        <f t="shared" si="3"/>
        <v>94980</v>
      </c>
      <c r="H46" s="7" t="s">
        <v>10</v>
      </c>
      <c r="I46" s="7" t="s">
        <v>11</v>
      </c>
    </row>
    <row r="47" ht="57.75" spans="1:9">
      <c r="A47" s="6">
        <f>MAX(A$1:A46)+1</f>
        <v>46</v>
      </c>
      <c r="B47" s="7" t="s">
        <v>56</v>
      </c>
      <c r="C47" s="7">
        <v>246.76</v>
      </c>
      <c r="D47" s="7" t="s">
        <v>9</v>
      </c>
      <c r="E47" s="7">
        <v>46</v>
      </c>
      <c r="F47" s="8">
        <f t="shared" si="2"/>
        <v>11351</v>
      </c>
      <c r="G47" s="7">
        <f t="shared" si="3"/>
        <v>136212</v>
      </c>
      <c r="H47" s="7" t="s">
        <v>10</v>
      </c>
      <c r="I47" s="7" t="s">
        <v>11</v>
      </c>
    </row>
    <row r="48" ht="57.75" spans="1:9">
      <c r="A48" s="6">
        <f>MAX(A$1:A47)+1</f>
        <v>47</v>
      </c>
      <c r="B48" s="7" t="s">
        <v>57</v>
      </c>
      <c r="C48" s="7">
        <v>133.54</v>
      </c>
      <c r="D48" s="7" t="s">
        <v>9</v>
      </c>
      <c r="E48" s="7">
        <v>37</v>
      </c>
      <c r="F48" s="8">
        <f t="shared" si="2"/>
        <v>4941</v>
      </c>
      <c r="G48" s="7">
        <f t="shared" si="3"/>
        <v>59292</v>
      </c>
      <c r="H48" s="7" t="s">
        <v>10</v>
      </c>
      <c r="I48" s="7" t="s">
        <v>11</v>
      </c>
    </row>
    <row r="49" ht="57.75" spans="1:9">
      <c r="A49" s="6">
        <f>MAX(A$1:A48)+1</f>
        <v>48</v>
      </c>
      <c r="B49" s="7" t="s">
        <v>58</v>
      </c>
      <c r="C49" s="7">
        <v>185.9</v>
      </c>
      <c r="D49" s="7" t="s">
        <v>9</v>
      </c>
      <c r="E49" s="7">
        <v>28</v>
      </c>
      <c r="F49" s="8">
        <f t="shared" si="2"/>
        <v>5205</v>
      </c>
      <c r="G49" s="7">
        <f t="shared" si="3"/>
        <v>62460</v>
      </c>
      <c r="H49" s="7" t="s">
        <v>10</v>
      </c>
      <c r="I49" s="7" t="s">
        <v>11</v>
      </c>
    </row>
    <row r="50" ht="57.75" spans="1:9">
      <c r="A50" s="6">
        <f>MAX(A$1:A49)+1</f>
        <v>49</v>
      </c>
      <c r="B50" s="7" t="s">
        <v>59</v>
      </c>
      <c r="C50" s="7">
        <v>177.52</v>
      </c>
      <c r="D50" s="7" t="s">
        <v>9</v>
      </c>
      <c r="E50" s="7">
        <v>28</v>
      </c>
      <c r="F50" s="8">
        <f t="shared" si="2"/>
        <v>4971</v>
      </c>
      <c r="G50" s="7">
        <f t="shared" si="3"/>
        <v>59652</v>
      </c>
      <c r="H50" s="7" t="s">
        <v>10</v>
      </c>
      <c r="I50" s="7" t="s">
        <v>11</v>
      </c>
    </row>
    <row r="51" ht="57.75" spans="1:9">
      <c r="A51" s="6">
        <f>MAX(A$1:A50)+1</f>
        <v>50</v>
      </c>
      <c r="B51" s="7" t="s">
        <v>60</v>
      </c>
      <c r="C51" s="7">
        <v>112.28</v>
      </c>
      <c r="D51" s="7" t="s">
        <v>9</v>
      </c>
      <c r="E51" s="7">
        <v>25</v>
      </c>
      <c r="F51" s="8">
        <f t="shared" si="2"/>
        <v>2807</v>
      </c>
      <c r="G51" s="7">
        <f t="shared" si="3"/>
        <v>33684</v>
      </c>
      <c r="H51" s="7" t="s">
        <v>10</v>
      </c>
      <c r="I51" s="7" t="s">
        <v>11</v>
      </c>
    </row>
    <row r="52" ht="57.75" spans="1:9">
      <c r="A52" s="6">
        <f>MAX(A$1:A51)+1</f>
        <v>51</v>
      </c>
      <c r="B52" s="7" t="s">
        <v>61</v>
      </c>
      <c r="C52" s="7">
        <v>120.69</v>
      </c>
      <c r="D52" s="7" t="s">
        <v>9</v>
      </c>
      <c r="E52" s="7">
        <v>25</v>
      </c>
      <c r="F52" s="8">
        <f t="shared" si="2"/>
        <v>3017</v>
      </c>
      <c r="G52" s="7">
        <f t="shared" si="3"/>
        <v>36204</v>
      </c>
      <c r="H52" s="7" t="s">
        <v>10</v>
      </c>
      <c r="I52" s="7" t="s">
        <v>11</v>
      </c>
    </row>
    <row r="53" ht="57.75" spans="1:9">
      <c r="A53" s="6">
        <f>MAX(A$1:A52)+1</f>
        <v>52</v>
      </c>
      <c r="B53" s="7" t="s">
        <v>62</v>
      </c>
      <c r="C53" s="7">
        <v>154.67</v>
      </c>
      <c r="D53" s="7" t="s">
        <v>9</v>
      </c>
      <c r="E53" s="7">
        <v>25</v>
      </c>
      <c r="F53" s="8">
        <f t="shared" si="2"/>
        <v>3867</v>
      </c>
      <c r="G53" s="7">
        <f t="shared" si="3"/>
        <v>46404</v>
      </c>
      <c r="H53" s="7" t="s">
        <v>10</v>
      </c>
      <c r="I53" s="7" t="s">
        <v>11</v>
      </c>
    </row>
    <row r="54" ht="57.75" spans="1:9">
      <c r="A54" s="6">
        <f>MAX(A$1:A53)+1</f>
        <v>53</v>
      </c>
      <c r="B54" s="7" t="s">
        <v>63</v>
      </c>
      <c r="C54" s="7">
        <v>107.73</v>
      </c>
      <c r="D54" s="7" t="s">
        <v>9</v>
      </c>
      <c r="E54" s="7">
        <v>25</v>
      </c>
      <c r="F54" s="8">
        <f t="shared" si="2"/>
        <v>2693</v>
      </c>
      <c r="G54" s="7">
        <f t="shared" si="3"/>
        <v>32316</v>
      </c>
      <c r="H54" s="7" t="s">
        <v>10</v>
      </c>
      <c r="I54" s="7" t="s">
        <v>11</v>
      </c>
    </row>
    <row r="55" ht="57.75" spans="1:9">
      <c r="A55" s="6">
        <f>MAX(A$1:A54)+1</f>
        <v>54</v>
      </c>
      <c r="B55" s="7" t="s">
        <v>64</v>
      </c>
      <c r="C55" s="7">
        <v>126.23</v>
      </c>
      <c r="D55" s="7" t="s">
        <v>9</v>
      </c>
      <c r="E55" s="7">
        <v>25</v>
      </c>
      <c r="F55" s="8">
        <f t="shared" si="2"/>
        <v>3156</v>
      </c>
      <c r="G55" s="7">
        <f t="shared" si="3"/>
        <v>37872</v>
      </c>
      <c r="H55" s="7" t="s">
        <v>10</v>
      </c>
      <c r="I55" s="7" t="s">
        <v>11</v>
      </c>
    </row>
    <row r="56" ht="57.75" spans="1:9">
      <c r="A56" s="6">
        <f>MAX(A$1:A55)+1</f>
        <v>55</v>
      </c>
      <c r="B56" s="7" t="s">
        <v>65</v>
      </c>
      <c r="C56" s="7">
        <v>232.38</v>
      </c>
      <c r="D56" s="7" t="s">
        <v>9</v>
      </c>
      <c r="E56" s="7">
        <v>25</v>
      </c>
      <c r="F56" s="8">
        <f t="shared" si="2"/>
        <v>5810</v>
      </c>
      <c r="G56" s="7">
        <f t="shared" si="3"/>
        <v>69720</v>
      </c>
      <c r="H56" s="7" t="s">
        <v>10</v>
      </c>
      <c r="I56" s="7" t="s">
        <v>11</v>
      </c>
    </row>
    <row r="57" ht="57.75" spans="1:9">
      <c r="A57" s="6">
        <f>MAX(A$1:A56)+1</f>
        <v>56</v>
      </c>
      <c r="B57" s="7" t="s">
        <v>66</v>
      </c>
      <c r="C57" s="7">
        <v>282.96</v>
      </c>
      <c r="D57" s="7" t="s">
        <v>9</v>
      </c>
      <c r="E57" s="7">
        <v>25</v>
      </c>
      <c r="F57" s="8">
        <f t="shared" si="2"/>
        <v>7074</v>
      </c>
      <c r="G57" s="7">
        <f t="shared" si="3"/>
        <v>84888</v>
      </c>
      <c r="H57" s="7" t="s">
        <v>10</v>
      </c>
      <c r="I57" s="7" t="s">
        <v>11</v>
      </c>
    </row>
    <row r="58" ht="57.75" spans="1:9">
      <c r="A58" s="6">
        <f>MAX(A$1:A57)+1</f>
        <v>57</v>
      </c>
      <c r="B58" s="7" t="s">
        <v>67</v>
      </c>
      <c r="C58" s="7">
        <v>361.73</v>
      </c>
      <c r="D58" s="7" t="s">
        <v>9</v>
      </c>
      <c r="E58" s="7">
        <v>25</v>
      </c>
      <c r="F58" s="8">
        <f t="shared" si="2"/>
        <v>9043</v>
      </c>
      <c r="G58" s="7">
        <f t="shared" si="3"/>
        <v>108516</v>
      </c>
      <c r="H58" s="7" t="s">
        <v>10</v>
      </c>
      <c r="I58" s="7" t="s">
        <v>11</v>
      </c>
    </row>
    <row r="59" ht="57.75" spans="1:9">
      <c r="A59" s="6">
        <f>MAX(A$1:A58)+1</f>
        <v>58</v>
      </c>
      <c r="B59" s="7" t="s">
        <v>68</v>
      </c>
      <c r="C59" s="7">
        <v>349.81</v>
      </c>
      <c r="D59" s="7" t="s">
        <v>9</v>
      </c>
      <c r="E59" s="7">
        <v>25</v>
      </c>
      <c r="F59" s="8">
        <f t="shared" si="2"/>
        <v>8745</v>
      </c>
      <c r="G59" s="7">
        <f t="shared" si="3"/>
        <v>104940</v>
      </c>
      <c r="H59" s="7" t="s">
        <v>10</v>
      </c>
      <c r="I59" s="7" t="s">
        <v>11</v>
      </c>
    </row>
    <row r="60" ht="57.75" spans="1:9">
      <c r="A60" s="6">
        <f>MAX(A$1:A59)+1</f>
        <v>59</v>
      </c>
      <c r="B60" s="7" t="s">
        <v>69</v>
      </c>
      <c r="C60" s="7">
        <v>246.78</v>
      </c>
      <c r="D60" s="7" t="s">
        <v>9</v>
      </c>
      <c r="E60" s="7">
        <v>28</v>
      </c>
      <c r="F60" s="8">
        <f t="shared" si="2"/>
        <v>6910</v>
      </c>
      <c r="G60" s="7">
        <f t="shared" si="3"/>
        <v>82920</v>
      </c>
      <c r="H60" s="7" t="s">
        <v>10</v>
      </c>
      <c r="I60" s="7" t="s">
        <v>11</v>
      </c>
    </row>
    <row r="61" ht="57.75" spans="1:9">
      <c r="A61" s="6">
        <f>MAX(A$1:A60)+1</f>
        <v>60</v>
      </c>
      <c r="B61" s="7" t="s">
        <v>70</v>
      </c>
      <c r="C61" s="7">
        <v>246.78</v>
      </c>
      <c r="D61" s="7" t="s">
        <v>9</v>
      </c>
      <c r="E61" s="7">
        <v>28</v>
      </c>
      <c r="F61" s="8">
        <f t="shared" si="2"/>
        <v>6910</v>
      </c>
      <c r="G61" s="7">
        <f t="shared" si="3"/>
        <v>82920</v>
      </c>
      <c r="H61" s="7" t="s">
        <v>10</v>
      </c>
      <c r="I61" s="7" t="s">
        <v>11</v>
      </c>
    </row>
    <row r="62" ht="57.75" spans="1:9">
      <c r="A62" s="6">
        <f>MAX(A$1:A61)+1</f>
        <v>61</v>
      </c>
      <c r="B62" s="7" t="s">
        <v>71</v>
      </c>
      <c r="C62" s="7">
        <v>174.26</v>
      </c>
      <c r="D62" s="7" t="s">
        <v>9</v>
      </c>
      <c r="E62" s="7">
        <v>28</v>
      </c>
      <c r="F62" s="8">
        <f t="shared" si="2"/>
        <v>4879</v>
      </c>
      <c r="G62" s="7">
        <f t="shared" si="3"/>
        <v>58548</v>
      </c>
      <c r="H62" s="7" t="s">
        <v>10</v>
      </c>
      <c r="I62" s="7" t="s">
        <v>11</v>
      </c>
    </row>
    <row r="63" ht="57.75" spans="1:9">
      <c r="A63" s="6">
        <f>MAX(A$1:A62)+1</f>
        <v>62</v>
      </c>
      <c r="B63" s="7" t="s">
        <v>72</v>
      </c>
      <c r="C63" s="7">
        <v>178.92</v>
      </c>
      <c r="D63" s="7" t="s">
        <v>9</v>
      </c>
      <c r="E63" s="7">
        <v>25</v>
      </c>
      <c r="F63" s="8">
        <f t="shared" si="2"/>
        <v>4473</v>
      </c>
      <c r="G63" s="7">
        <f t="shared" si="3"/>
        <v>53676</v>
      </c>
      <c r="H63" s="7" t="s">
        <v>10</v>
      </c>
      <c r="I63" s="7" t="s">
        <v>11</v>
      </c>
    </row>
    <row r="64" ht="57.75" spans="1:9">
      <c r="A64" s="6">
        <f>MAX(A$1:A63)+1</f>
        <v>63</v>
      </c>
      <c r="B64" s="7" t="s">
        <v>73</v>
      </c>
      <c r="C64" s="7">
        <v>242.06</v>
      </c>
      <c r="D64" s="7" t="s">
        <v>9</v>
      </c>
      <c r="E64" s="7">
        <v>25</v>
      </c>
      <c r="F64" s="8">
        <f t="shared" si="2"/>
        <v>6052</v>
      </c>
      <c r="G64" s="7">
        <f t="shared" si="3"/>
        <v>72624</v>
      </c>
      <c r="H64" s="7" t="s">
        <v>10</v>
      </c>
      <c r="I64" s="7" t="s">
        <v>11</v>
      </c>
    </row>
    <row r="65" ht="57.75" spans="1:9">
      <c r="A65" s="6">
        <f>MAX(A$1:A64)+1</f>
        <v>64</v>
      </c>
      <c r="B65" s="7" t="s">
        <v>74</v>
      </c>
      <c r="C65" s="7">
        <v>152.03</v>
      </c>
      <c r="D65" s="7" t="s">
        <v>9</v>
      </c>
      <c r="E65" s="7">
        <v>25</v>
      </c>
      <c r="F65" s="8">
        <f t="shared" si="2"/>
        <v>3801</v>
      </c>
      <c r="G65" s="7">
        <f t="shared" si="3"/>
        <v>45612</v>
      </c>
      <c r="H65" s="7" t="s">
        <v>10</v>
      </c>
      <c r="I65" s="7" t="s">
        <v>11</v>
      </c>
    </row>
    <row r="66" ht="57.75" spans="1:9">
      <c r="A66" s="6">
        <f>MAX(A$1:A65)+1</f>
        <v>65</v>
      </c>
      <c r="B66" s="7" t="s">
        <v>75</v>
      </c>
      <c r="C66" s="7">
        <v>197.42</v>
      </c>
      <c r="D66" s="7" t="s">
        <v>9</v>
      </c>
      <c r="E66" s="7">
        <v>25</v>
      </c>
      <c r="F66" s="8">
        <f t="shared" si="2"/>
        <v>4936</v>
      </c>
      <c r="G66" s="7">
        <f t="shared" si="3"/>
        <v>59232</v>
      </c>
      <c r="H66" s="7" t="s">
        <v>10</v>
      </c>
      <c r="I66" s="7" t="s">
        <v>11</v>
      </c>
    </row>
    <row r="67" ht="57.75" spans="1:9">
      <c r="A67" s="6">
        <f>MAX(A$1:A66)+1</f>
        <v>66</v>
      </c>
      <c r="B67" s="7" t="s">
        <v>76</v>
      </c>
      <c r="C67" s="7">
        <v>30.28</v>
      </c>
      <c r="D67" s="7" t="s">
        <v>9</v>
      </c>
      <c r="E67" s="7">
        <v>25</v>
      </c>
      <c r="F67" s="8">
        <f t="shared" ref="F67:F98" si="4">E67*C67</f>
        <v>757</v>
      </c>
      <c r="G67" s="7">
        <f t="shared" ref="G67:G98" si="5">F67*12</f>
        <v>9084</v>
      </c>
      <c r="H67" s="7" t="s">
        <v>10</v>
      </c>
      <c r="I67" s="7" t="s">
        <v>11</v>
      </c>
    </row>
    <row r="68" ht="57.75" spans="1:9">
      <c r="A68" s="6">
        <f>MAX(A$1:A67)+1</f>
        <v>67</v>
      </c>
      <c r="B68" s="7" t="s">
        <v>77</v>
      </c>
      <c r="C68" s="7">
        <v>140.78</v>
      </c>
      <c r="D68" s="7" t="s">
        <v>9</v>
      </c>
      <c r="E68" s="7">
        <v>25</v>
      </c>
      <c r="F68" s="8">
        <f t="shared" si="4"/>
        <v>3520</v>
      </c>
      <c r="G68" s="7">
        <f t="shared" si="5"/>
        <v>42240</v>
      </c>
      <c r="H68" s="7" t="s">
        <v>10</v>
      </c>
      <c r="I68" s="7" t="s">
        <v>11</v>
      </c>
    </row>
    <row r="69" ht="57.75" spans="1:9">
      <c r="A69" s="6">
        <f>MAX(A$1:A68)+1</f>
        <v>68</v>
      </c>
      <c r="B69" s="7" t="s">
        <v>78</v>
      </c>
      <c r="C69" s="7">
        <v>236.75</v>
      </c>
      <c r="D69" s="7" t="s">
        <v>9</v>
      </c>
      <c r="E69" s="7">
        <v>25</v>
      </c>
      <c r="F69" s="8">
        <f t="shared" si="4"/>
        <v>5919</v>
      </c>
      <c r="G69" s="7">
        <f t="shared" si="5"/>
        <v>71028</v>
      </c>
      <c r="H69" s="7" t="s">
        <v>10</v>
      </c>
      <c r="I69" s="7" t="s">
        <v>11</v>
      </c>
    </row>
    <row r="70" ht="57.75" spans="1:9">
      <c r="A70" s="6">
        <f>MAX(A$1:A69)+1</f>
        <v>69</v>
      </c>
      <c r="B70" s="7" t="s">
        <v>79</v>
      </c>
      <c r="C70" s="7">
        <v>178.54</v>
      </c>
      <c r="D70" s="7" t="s">
        <v>9</v>
      </c>
      <c r="E70" s="7">
        <v>25</v>
      </c>
      <c r="F70" s="8">
        <f t="shared" si="4"/>
        <v>4464</v>
      </c>
      <c r="G70" s="7">
        <f t="shared" si="5"/>
        <v>53568</v>
      </c>
      <c r="H70" s="7" t="s">
        <v>10</v>
      </c>
      <c r="I70" s="7" t="s">
        <v>11</v>
      </c>
    </row>
    <row r="71" ht="57.75" spans="1:9">
      <c r="A71" s="6">
        <f>MAX(A$1:A70)+1</f>
        <v>70</v>
      </c>
      <c r="B71" s="7" t="s">
        <v>80</v>
      </c>
      <c r="C71" s="7">
        <v>128.56</v>
      </c>
      <c r="D71" s="7" t="s">
        <v>9</v>
      </c>
      <c r="E71" s="7">
        <v>25</v>
      </c>
      <c r="F71" s="8">
        <f t="shared" si="4"/>
        <v>3214</v>
      </c>
      <c r="G71" s="7">
        <f t="shared" si="5"/>
        <v>38568</v>
      </c>
      <c r="H71" s="7" t="s">
        <v>10</v>
      </c>
      <c r="I71" s="7" t="s">
        <v>11</v>
      </c>
    </row>
    <row r="72" ht="57.75" spans="1:9">
      <c r="A72" s="6">
        <f>MAX(A$1:A71)+1</f>
        <v>71</v>
      </c>
      <c r="B72" s="7" t="s">
        <v>81</v>
      </c>
      <c r="C72" s="7">
        <v>125.3</v>
      </c>
      <c r="D72" s="7" t="s">
        <v>9</v>
      </c>
      <c r="E72" s="7">
        <v>25</v>
      </c>
      <c r="F72" s="8">
        <f t="shared" si="4"/>
        <v>3133</v>
      </c>
      <c r="G72" s="7">
        <f t="shared" si="5"/>
        <v>37596</v>
      </c>
      <c r="H72" s="7" t="s">
        <v>10</v>
      </c>
      <c r="I72" s="7" t="s">
        <v>11</v>
      </c>
    </row>
    <row r="73" ht="57.75" spans="1:9">
      <c r="A73" s="6">
        <f>MAX(A$1:A72)+1</f>
        <v>72</v>
      </c>
      <c r="B73" s="7" t="s">
        <v>82</v>
      </c>
      <c r="C73" s="7">
        <v>48.82</v>
      </c>
      <c r="D73" s="7" t="s">
        <v>9</v>
      </c>
      <c r="E73" s="7">
        <v>25</v>
      </c>
      <c r="F73" s="8">
        <f t="shared" si="4"/>
        <v>1221</v>
      </c>
      <c r="G73" s="7">
        <f t="shared" si="5"/>
        <v>14652</v>
      </c>
      <c r="H73" s="7" t="s">
        <v>10</v>
      </c>
      <c r="I73" s="7" t="s">
        <v>11</v>
      </c>
    </row>
    <row r="74" ht="57.75" spans="1:9">
      <c r="A74" s="6">
        <f>MAX(A$1:A73)+1</f>
        <v>73</v>
      </c>
      <c r="B74" s="7" t="s">
        <v>83</v>
      </c>
      <c r="C74" s="7">
        <v>227.36</v>
      </c>
      <c r="D74" s="7" t="s">
        <v>9</v>
      </c>
      <c r="E74" s="7">
        <v>25</v>
      </c>
      <c r="F74" s="8">
        <f t="shared" si="4"/>
        <v>5684</v>
      </c>
      <c r="G74" s="7">
        <f t="shared" si="5"/>
        <v>68208</v>
      </c>
      <c r="H74" s="7" t="s">
        <v>10</v>
      </c>
      <c r="I74" s="7" t="s">
        <v>11</v>
      </c>
    </row>
    <row r="75" ht="57.75" spans="1:9">
      <c r="A75" s="6">
        <f>MAX(A$1:A74)+1</f>
        <v>74</v>
      </c>
      <c r="B75" s="7" t="s">
        <v>84</v>
      </c>
      <c r="C75" s="7">
        <v>101.07</v>
      </c>
      <c r="D75" s="7" t="s">
        <v>9</v>
      </c>
      <c r="E75" s="7">
        <v>25</v>
      </c>
      <c r="F75" s="8">
        <f t="shared" si="4"/>
        <v>2527</v>
      </c>
      <c r="G75" s="7">
        <f t="shared" si="5"/>
        <v>30324</v>
      </c>
      <c r="H75" s="7" t="s">
        <v>10</v>
      </c>
      <c r="I75" s="7" t="s">
        <v>11</v>
      </c>
    </row>
    <row r="76" ht="57.75" spans="1:9">
      <c r="A76" s="6">
        <f>MAX(A$1:A75)+1</f>
        <v>75</v>
      </c>
      <c r="B76" s="7" t="s">
        <v>85</v>
      </c>
      <c r="C76" s="7">
        <v>105.86</v>
      </c>
      <c r="D76" s="7" t="s">
        <v>9</v>
      </c>
      <c r="E76" s="7">
        <v>25</v>
      </c>
      <c r="F76" s="8">
        <f t="shared" si="4"/>
        <v>2647</v>
      </c>
      <c r="G76" s="7">
        <f t="shared" si="5"/>
        <v>31764</v>
      </c>
      <c r="H76" s="7" t="s">
        <v>10</v>
      </c>
      <c r="I76" s="7" t="s">
        <v>11</v>
      </c>
    </row>
    <row r="77" ht="57.75" spans="1:9">
      <c r="A77" s="6">
        <f>MAX(A$1:A76)+1</f>
        <v>76</v>
      </c>
      <c r="B77" s="7" t="s">
        <v>86</v>
      </c>
      <c r="C77" s="7">
        <v>121.73</v>
      </c>
      <c r="D77" s="7" t="s">
        <v>9</v>
      </c>
      <c r="E77" s="7">
        <v>25</v>
      </c>
      <c r="F77" s="8">
        <f t="shared" si="4"/>
        <v>3043</v>
      </c>
      <c r="G77" s="7">
        <f t="shared" si="5"/>
        <v>36516</v>
      </c>
      <c r="H77" s="7" t="s">
        <v>10</v>
      </c>
      <c r="I77" s="7" t="s">
        <v>11</v>
      </c>
    </row>
    <row r="78" ht="57.75" spans="1:9">
      <c r="A78" s="6">
        <f>MAX(A$1:A77)+1</f>
        <v>77</v>
      </c>
      <c r="B78" s="7" t="s">
        <v>87</v>
      </c>
      <c r="C78" s="7">
        <v>120.67</v>
      </c>
      <c r="D78" s="7" t="s">
        <v>9</v>
      </c>
      <c r="E78" s="7">
        <v>25</v>
      </c>
      <c r="F78" s="8">
        <f t="shared" si="4"/>
        <v>3017</v>
      </c>
      <c r="G78" s="7">
        <f t="shared" si="5"/>
        <v>36204</v>
      </c>
      <c r="H78" s="7" t="s">
        <v>10</v>
      </c>
      <c r="I78" s="7" t="s">
        <v>11</v>
      </c>
    </row>
    <row r="79" ht="57.75" spans="1:9">
      <c r="A79" s="6">
        <f>MAX(A$1:A78)+1</f>
        <v>78</v>
      </c>
      <c r="B79" s="7" t="s">
        <v>88</v>
      </c>
      <c r="C79" s="7">
        <v>120.04</v>
      </c>
      <c r="D79" s="7" t="s">
        <v>9</v>
      </c>
      <c r="E79" s="7">
        <v>25</v>
      </c>
      <c r="F79" s="8">
        <f t="shared" si="4"/>
        <v>3001</v>
      </c>
      <c r="G79" s="7">
        <f t="shared" si="5"/>
        <v>36012</v>
      </c>
      <c r="H79" s="7" t="s">
        <v>10</v>
      </c>
      <c r="I79" s="7" t="s">
        <v>11</v>
      </c>
    </row>
    <row r="80" ht="57.75" spans="1:9">
      <c r="A80" s="6">
        <f>MAX(A$1:A79)+1</f>
        <v>79</v>
      </c>
      <c r="B80" s="7" t="s">
        <v>89</v>
      </c>
      <c r="C80" s="7">
        <v>128.21</v>
      </c>
      <c r="D80" s="7" t="s">
        <v>9</v>
      </c>
      <c r="E80" s="7">
        <v>25</v>
      </c>
      <c r="F80" s="8">
        <f t="shared" si="4"/>
        <v>3205</v>
      </c>
      <c r="G80" s="7">
        <f t="shared" si="5"/>
        <v>38460</v>
      </c>
      <c r="H80" s="7" t="s">
        <v>10</v>
      </c>
      <c r="I80" s="7" t="s">
        <v>11</v>
      </c>
    </row>
    <row r="81" ht="57.75" spans="1:9">
      <c r="A81" s="6">
        <f>MAX(A$1:A80)+1</f>
        <v>80</v>
      </c>
      <c r="B81" s="7" t="s">
        <v>90</v>
      </c>
      <c r="C81" s="7">
        <v>131.53</v>
      </c>
      <c r="D81" s="7" t="s">
        <v>9</v>
      </c>
      <c r="E81" s="7">
        <v>25</v>
      </c>
      <c r="F81" s="8">
        <f t="shared" si="4"/>
        <v>3288</v>
      </c>
      <c r="G81" s="7">
        <f t="shared" si="5"/>
        <v>39456</v>
      </c>
      <c r="H81" s="7" t="s">
        <v>10</v>
      </c>
      <c r="I81" s="7" t="s">
        <v>11</v>
      </c>
    </row>
    <row r="82" ht="57.75" spans="1:9">
      <c r="A82" s="6">
        <f>MAX(A$1:A81)+1</f>
        <v>81</v>
      </c>
      <c r="B82" s="7" t="s">
        <v>91</v>
      </c>
      <c r="C82" s="7">
        <v>157.45</v>
      </c>
      <c r="D82" s="7" t="s">
        <v>9</v>
      </c>
      <c r="E82" s="7">
        <v>25</v>
      </c>
      <c r="F82" s="8">
        <f t="shared" si="4"/>
        <v>3936</v>
      </c>
      <c r="G82" s="7">
        <f t="shared" si="5"/>
        <v>47232</v>
      </c>
      <c r="H82" s="7" t="s">
        <v>10</v>
      </c>
      <c r="I82" s="7" t="s">
        <v>11</v>
      </c>
    </row>
    <row r="83" ht="57.75" spans="1:9">
      <c r="A83" s="6">
        <f>MAX(A$1:A82)+1</f>
        <v>82</v>
      </c>
      <c r="B83" s="7" t="s">
        <v>92</v>
      </c>
      <c r="C83" s="7">
        <v>138.78</v>
      </c>
      <c r="D83" s="7" t="s">
        <v>9</v>
      </c>
      <c r="E83" s="7">
        <v>25</v>
      </c>
      <c r="F83" s="8">
        <f t="shared" si="4"/>
        <v>3470</v>
      </c>
      <c r="G83" s="7">
        <f t="shared" si="5"/>
        <v>41640</v>
      </c>
      <c r="H83" s="7" t="s">
        <v>10</v>
      </c>
      <c r="I83" s="7" t="s">
        <v>11</v>
      </c>
    </row>
    <row r="84" ht="57.75" spans="1:9">
      <c r="A84" s="6">
        <f>MAX(A$1:A83)+1</f>
        <v>83</v>
      </c>
      <c r="B84" s="7" t="s">
        <v>93</v>
      </c>
      <c r="C84" s="7">
        <v>137.2</v>
      </c>
      <c r="D84" s="7" t="s">
        <v>9</v>
      </c>
      <c r="E84" s="7">
        <v>25</v>
      </c>
      <c r="F84" s="8">
        <f t="shared" si="4"/>
        <v>3430</v>
      </c>
      <c r="G84" s="7">
        <f t="shared" si="5"/>
        <v>41160</v>
      </c>
      <c r="H84" s="7" t="s">
        <v>10</v>
      </c>
      <c r="I84" s="7" t="s">
        <v>11</v>
      </c>
    </row>
    <row r="85" ht="57.75" spans="1:9">
      <c r="A85" s="6">
        <f>MAX(A$1:A84)+1</f>
        <v>84</v>
      </c>
      <c r="B85" s="7" t="s">
        <v>94</v>
      </c>
      <c r="C85" s="7">
        <v>110.57</v>
      </c>
      <c r="D85" s="7" t="s">
        <v>9</v>
      </c>
      <c r="E85" s="7">
        <v>25</v>
      </c>
      <c r="F85" s="8">
        <f t="shared" si="4"/>
        <v>2764</v>
      </c>
      <c r="G85" s="7">
        <f t="shared" si="5"/>
        <v>33168</v>
      </c>
      <c r="H85" s="7" t="s">
        <v>10</v>
      </c>
      <c r="I85" s="7" t="s">
        <v>11</v>
      </c>
    </row>
    <row r="86" ht="57.75" spans="1:9">
      <c r="A86" s="6">
        <f>MAX(A$1:A85)+1</f>
        <v>85</v>
      </c>
      <c r="B86" s="7" t="s">
        <v>95</v>
      </c>
      <c r="C86" s="7">
        <v>117.05</v>
      </c>
      <c r="D86" s="7" t="s">
        <v>9</v>
      </c>
      <c r="E86" s="7">
        <v>25</v>
      </c>
      <c r="F86" s="8">
        <f t="shared" si="4"/>
        <v>2926</v>
      </c>
      <c r="G86" s="7">
        <f t="shared" si="5"/>
        <v>35112</v>
      </c>
      <c r="H86" s="7" t="s">
        <v>10</v>
      </c>
      <c r="I86" s="7" t="s">
        <v>11</v>
      </c>
    </row>
    <row r="87" ht="57.75" spans="1:9">
      <c r="A87" s="6">
        <f>MAX(A$1:A86)+1</f>
        <v>86</v>
      </c>
      <c r="B87" s="7" t="s">
        <v>96</v>
      </c>
      <c r="C87" s="7">
        <v>117.8</v>
      </c>
      <c r="D87" s="7" t="s">
        <v>9</v>
      </c>
      <c r="E87" s="7">
        <v>25</v>
      </c>
      <c r="F87" s="8">
        <f t="shared" si="4"/>
        <v>2945</v>
      </c>
      <c r="G87" s="7">
        <f t="shared" si="5"/>
        <v>35340</v>
      </c>
      <c r="H87" s="7" t="s">
        <v>10</v>
      </c>
      <c r="I87" s="7" t="s">
        <v>11</v>
      </c>
    </row>
    <row r="88" ht="57.75" spans="1:9">
      <c r="A88" s="6">
        <f>MAX(A$1:A87)+1</f>
        <v>87</v>
      </c>
      <c r="B88" s="7" t="s">
        <v>97</v>
      </c>
      <c r="C88" s="7">
        <v>117.79</v>
      </c>
      <c r="D88" s="7" t="s">
        <v>9</v>
      </c>
      <c r="E88" s="7">
        <v>25</v>
      </c>
      <c r="F88" s="8">
        <f t="shared" si="4"/>
        <v>2945</v>
      </c>
      <c r="G88" s="7">
        <f t="shared" si="5"/>
        <v>35340</v>
      </c>
      <c r="H88" s="7" t="s">
        <v>10</v>
      </c>
      <c r="I88" s="7" t="s">
        <v>11</v>
      </c>
    </row>
    <row r="89" ht="57.75" spans="1:9">
      <c r="A89" s="6">
        <f>MAX(A$1:A88)+1</f>
        <v>88</v>
      </c>
      <c r="B89" s="7" t="s">
        <v>98</v>
      </c>
      <c r="C89" s="7">
        <v>117.8</v>
      </c>
      <c r="D89" s="7" t="s">
        <v>9</v>
      </c>
      <c r="E89" s="7">
        <v>25</v>
      </c>
      <c r="F89" s="8">
        <f t="shared" si="4"/>
        <v>2945</v>
      </c>
      <c r="G89" s="7">
        <f t="shared" si="5"/>
        <v>35340</v>
      </c>
      <c r="H89" s="7" t="s">
        <v>10</v>
      </c>
      <c r="I89" s="7" t="s">
        <v>11</v>
      </c>
    </row>
    <row r="90" ht="57.75" spans="1:9">
      <c r="A90" s="6">
        <f>MAX(A$1:A89)+1</f>
        <v>89</v>
      </c>
      <c r="B90" s="7" t="s">
        <v>99</v>
      </c>
      <c r="C90" s="7">
        <v>103.07</v>
      </c>
      <c r="D90" s="7" t="s">
        <v>9</v>
      </c>
      <c r="E90" s="7">
        <v>25</v>
      </c>
      <c r="F90" s="8">
        <f t="shared" si="4"/>
        <v>2577</v>
      </c>
      <c r="G90" s="7">
        <f t="shared" si="5"/>
        <v>30924</v>
      </c>
      <c r="H90" s="7" t="s">
        <v>10</v>
      </c>
      <c r="I90" s="7" t="s">
        <v>11</v>
      </c>
    </row>
    <row r="91" ht="57.75" spans="1:9">
      <c r="A91" s="6">
        <f>MAX(A$1:A90)+1</f>
        <v>90</v>
      </c>
      <c r="B91" s="7" t="s">
        <v>100</v>
      </c>
      <c r="C91" s="7">
        <v>61.85</v>
      </c>
      <c r="D91" s="7" t="s">
        <v>9</v>
      </c>
      <c r="E91" s="7">
        <v>25</v>
      </c>
      <c r="F91" s="8">
        <f t="shared" si="4"/>
        <v>1546</v>
      </c>
      <c r="G91" s="7">
        <f t="shared" si="5"/>
        <v>18552</v>
      </c>
      <c r="H91" s="7" t="s">
        <v>10</v>
      </c>
      <c r="I91" s="7" t="s">
        <v>11</v>
      </c>
    </row>
    <row r="92" ht="57.75" spans="1:9">
      <c r="A92" s="6">
        <f>MAX(A$1:A91)+1</f>
        <v>91</v>
      </c>
      <c r="B92" s="7" t="s">
        <v>101</v>
      </c>
      <c r="C92" s="7">
        <v>141.64</v>
      </c>
      <c r="D92" s="7" t="s">
        <v>9</v>
      </c>
      <c r="E92" s="7">
        <v>25</v>
      </c>
      <c r="F92" s="8">
        <f t="shared" si="4"/>
        <v>3541</v>
      </c>
      <c r="G92" s="7">
        <f t="shared" si="5"/>
        <v>42492</v>
      </c>
      <c r="H92" s="7" t="s">
        <v>10</v>
      </c>
      <c r="I92" s="7" t="s">
        <v>11</v>
      </c>
    </row>
    <row r="93" ht="57.75" spans="1:9">
      <c r="A93" s="6">
        <f>MAX(A$1:A92)+1</f>
        <v>92</v>
      </c>
      <c r="B93" s="7" t="s">
        <v>102</v>
      </c>
      <c r="C93" s="7">
        <v>186.55</v>
      </c>
      <c r="D93" s="7" t="s">
        <v>9</v>
      </c>
      <c r="E93" s="7">
        <v>25</v>
      </c>
      <c r="F93" s="8">
        <f t="shared" si="4"/>
        <v>4664</v>
      </c>
      <c r="G93" s="7">
        <f t="shared" si="5"/>
        <v>55968</v>
      </c>
      <c r="H93" s="7" t="s">
        <v>10</v>
      </c>
      <c r="I93" s="7" t="s">
        <v>11</v>
      </c>
    </row>
    <row r="94" ht="57.75" spans="1:9">
      <c r="A94" s="6">
        <f>MAX(A$1:A93)+1</f>
        <v>93</v>
      </c>
      <c r="B94" s="7" t="s">
        <v>103</v>
      </c>
      <c r="C94" s="7">
        <v>47.29</v>
      </c>
      <c r="D94" s="7" t="s">
        <v>9</v>
      </c>
      <c r="E94" s="7">
        <v>25</v>
      </c>
      <c r="F94" s="8">
        <f t="shared" si="4"/>
        <v>1182</v>
      </c>
      <c r="G94" s="7">
        <f t="shared" si="5"/>
        <v>14184</v>
      </c>
      <c r="H94" s="7" t="s">
        <v>10</v>
      </c>
      <c r="I94" s="7" t="s">
        <v>11</v>
      </c>
    </row>
    <row r="95" ht="57.75" spans="1:9">
      <c r="A95" s="6">
        <f>MAX(A$1:A94)+1</f>
        <v>94</v>
      </c>
      <c r="B95" s="7" t="s">
        <v>104</v>
      </c>
      <c r="C95" s="7">
        <v>258.65</v>
      </c>
      <c r="D95" s="7" t="s">
        <v>105</v>
      </c>
      <c r="E95" s="7">
        <v>28</v>
      </c>
      <c r="F95" s="8">
        <f t="shared" si="4"/>
        <v>7242</v>
      </c>
      <c r="G95" s="7">
        <f t="shared" si="5"/>
        <v>86904</v>
      </c>
      <c r="H95" s="7" t="s">
        <v>10</v>
      </c>
      <c r="I95" s="7" t="s">
        <v>11</v>
      </c>
    </row>
    <row r="96" ht="57.75" spans="1:9">
      <c r="A96" s="6">
        <f>MAX(A$1:A95)+1</f>
        <v>95</v>
      </c>
      <c r="B96" s="7" t="s">
        <v>106</v>
      </c>
      <c r="C96" s="7">
        <v>666.1</v>
      </c>
      <c r="D96" s="7" t="s">
        <v>105</v>
      </c>
      <c r="E96" s="7">
        <v>28</v>
      </c>
      <c r="F96" s="8">
        <f t="shared" si="4"/>
        <v>18651</v>
      </c>
      <c r="G96" s="7">
        <f t="shared" si="5"/>
        <v>223812</v>
      </c>
      <c r="H96" s="7" t="s">
        <v>10</v>
      </c>
      <c r="I96" s="7" t="s">
        <v>11</v>
      </c>
    </row>
    <row r="97" ht="57.75" spans="1:9">
      <c r="A97" s="6">
        <f>MAX(A$1:A96)+1</f>
        <v>96</v>
      </c>
      <c r="B97" s="7" t="s">
        <v>107</v>
      </c>
      <c r="C97" s="7">
        <v>666.08</v>
      </c>
      <c r="D97" s="7" t="s">
        <v>105</v>
      </c>
      <c r="E97" s="7">
        <v>28</v>
      </c>
      <c r="F97" s="8">
        <f t="shared" si="4"/>
        <v>18650</v>
      </c>
      <c r="G97" s="7">
        <f t="shared" si="5"/>
        <v>223800</v>
      </c>
      <c r="H97" s="7" t="s">
        <v>10</v>
      </c>
      <c r="I97" s="7" t="s">
        <v>11</v>
      </c>
    </row>
    <row r="98" ht="57.75" spans="1:9">
      <c r="A98" s="6">
        <f>MAX(A$1:A97)+1</f>
        <v>97</v>
      </c>
      <c r="B98" s="7" t="s">
        <v>108</v>
      </c>
      <c r="C98" s="7">
        <v>666.08</v>
      </c>
      <c r="D98" s="7" t="s">
        <v>105</v>
      </c>
      <c r="E98" s="7">
        <v>28</v>
      </c>
      <c r="F98" s="8">
        <f t="shared" si="4"/>
        <v>18650</v>
      </c>
      <c r="G98" s="7">
        <f t="shared" si="5"/>
        <v>223800</v>
      </c>
      <c r="H98" s="7" t="s">
        <v>10</v>
      </c>
      <c r="I98" s="7" t="s">
        <v>11</v>
      </c>
    </row>
    <row r="99" ht="57.75" spans="1:9">
      <c r="A99" s="6">
        <f>MAX(A$1:A98)+1</f>
        <v>98</v>
      </c>
      <c r="B99" s="7" t="s">
        <v>109</v>
      </c>
      <c r="C99" s="7">
        <v>666.08</v>
      </c>
      <c r="D99" s="7" t="s">
        <v>105</v>
      </c>
      <c r="E99" s="7">
        <v>28</v>
      </c>
      <c r="F99" s="8">
        <f t="shared" ref="F99:F146" si="6">E99*C99</f>
        <v>18650</v>
      </c>
      <c r="G99" s="7">
        <f t="shared" ref="G99:G146" si="7">F99*12</f>
        <v>223800</v>
      </c>
      <c r="H99" s="7" t="s">
        <v>10</v>
      </c>
      <c r="I99" s="7" t="s">
        <v>11</v>
      </c>
    </row>
    <row r="100" ht="57.75" spans="1:9">
      <c r="A100" s="6">
        <f>MAX(A$1:A99)+1</f>
        <v>99</v>
      </c>
      <c r="B100" s="6" t="s">
        <v>110</v>
      </c>
      <c r="C100" s="7">
        <v>279.92</v>
      </c>
      <c r="D100" s="7" t="s">
        <v>9</v>
      </c>
      <c r="E100" s="7">
        <v>85</v>
      </c>
      <c r="F100" s="7">
        <f t="shared" si="6"/>
        <v>23793.2</v>
      </c>
      <c r="G100" s="8">
        <f t="shared" si="7"/>
        <v>285518</v>
      </c>
      <c r="H100" s="7" t="s">
        <v>10</v>
      </c>
      <c r="I100" s="7" t="s">
        <v>11</v>
      </c>
    </row>
    <row r="101" ht="57.75" spans="1:9">
      <c r="A101" s="6">
        <f>MAX(A$1:A100)+1</f>
        <v>100</v>
      </c>
      <c r="B101" s="6" t="s">
        <v>111</v>
      </c>
      <c r="C101" s="7">
        <v>163.94</v>
      </c>
      <c r="D101" s="7" t="s">
        <v>9</v>
      </c>
      <c r="E101" s="7">
        <v>63</v>
      </c>
      <c r="F101" s="7">
        <f t="shared" si="6"/>
        <v>10328.22</v>
      </c>
      <c r="G101" s="8">
        <f t="shared" si="7"/>
        <v>123939</v>
      </c>
      <c r="H101" s="7" t="s">
        <v>10</v>
      </c>
      <c r="I101" s="7" t="s">
        <v>11</v>
      </c>
    </row>
    <row r="102" ht="57.75" spans="1:9">
      <c r="A102" s="6">
        <f>MAX(A$1:A101)+1</f>
        <v>101</v>
      </c>
      <c r="B102" s="6" t="s">
        <v>112</v>
      </c>
      <c r="C102" s="7">
        <v>164.03</v>
      </c>
      <c r="D102" s="7" t="s">
        <v>9</v>
      </c>
      <c r="E102" s="7">
        <v>63</v>
      </c>
      <c r="F102" s="7">
        <f t="shared" si="6"/>
        <v>10333.89</v>
      </c>
      <c r="G102" s="8">
        <f t="shared" si="7"/>
        <v>124007</v>
      </c>
      <c r="H102" s="7" t="s">
        <v>10</v>
      </c>
      <c r="I102" s="7" t="s">
        <v>11</v>
      </c>
    </row>
    <row r="103" ht="57.75" spans="1:9">
      <c r="A103" s="6">
        <f>MAX(A$1:A102)+1</f>
        <v>102</v>
      </c>
      <c r="B103" s="6" t="s">
        <v>113</v>
      </c>
      <c r="C103" s="7">
        <v>164.04</v>
      </c>
      <c r="D103" s="7" t="s">
        <v>9</v>
      </c>
      <c r="E103" s="7">
        <v>63</v>
      </c>
      <c r="F103" s="7">
        <f t="shared" si="6"/>
        <v>10334.52</v>
      </c>
      <c r="G103" s="8">
        <f t="shared" si="7"/>
        <v>124014</v>
      </c>
      <c r="H103" s="7" t="s">
        <v>10</v>
      </c>
      <c r="I103" s="7" t="s">
        <v>11</v>
      </c>
    </row>
    <row r="104" ht="57.75" spans="1:9">
      <c r="A104" s="6">
        <f>MAX(A$1:A103)+1</f>
        <v>103</v>
      </c>
      <c r="B104" s="6" t="s">
        <v>114</v>
      </c>
      <c r="C104" s="7">
        <v>324.11</v>
      </c>
      <c r="D104" s="7" t="s">
        <v>9</v>
      </c>
      <c r="E104" s="7">
        <v>63</v>
      </c>
      <c r="F104" s="7">
        <f t="shared" si="6"/>
        <v>20418.93</v>
      </c>
      <c r="G104" s="8">
        <f t="shared" si="7"/>
        <v>245027</v>
      </c>
      <c r="H104" s="7" t="s">
        <v>10</v>
      </c>
      <c r="I104" s="7" t="s">
        <v>11</v>
      </c>
    </row>
    <row r="105" ht="57.75" spans="1:9">
      <c r="A105" s="6">
        <f>MAX(A$1:A104)+1</f>
        <v>104</v>
      </c>
      <c r="B105" s="6" t="s">
        <v>115</v>
      </c>
      <c r="C105" s="7">
        <v>242.96</v>
      </c>
      <c r="D105" s="7" t="s">
        <v>9</v>
      </c>
      <c r="E105" s="7">
        <v>63</v>
      </c>
      <c r="F105" s="7">
        <f t="shared" si="6"/>
        <v>15306.48</v>
      </c>
      <c r="G105" s="8">
        <f t="shared" si="7"/>
        <v>183678</v>
      </c>
      <c r="H105" s="7" t="s">
        <v>10</v>
      </c>
      <c r="I105" s="7" t="s">
        <v>11</v>
      </c>
    </row>
    <row r="106" ht="57.75" spans="1:9">
      <c r="A106" s="6">
        <f>MAX(A$1:A105)+1</f>
        <v>105</v>
      </c>
      <c r="B106" s="6" t="s">
        <v>116</v>
      </c>
      <c r="C106" s="7">
        <v>175.71</v>
      </c>
      <c r="D106" s="7" t="s">
        <v>9</v>
      </c>
      <c r="E106" s="7">
        <v>63</v>
      </c>
      <c r="F106" s="7">
        <f t="shared" si="6"/>
        <v>11069.73</v>
      </c>
      <c r="G106" s="8">
        <f t="shared" si="7"/>
        <v>132837</v>
      </c>
      <c r="H106" s="7" t="s">
        <v>10</v>
      </c>
      <c r="I106" s="7" t="s">
        <v>11</v>
      </c>
    </row>
    <row r="107" ht="57.75" spans="1:9">
      <c r="A107" s="6">
        <f>MAX(A$1:A106)+1</f>
        <v>106</v>
      </c>
      <c r="B107" s="6" t="s">
        <v>117</v>
      </c>
      <c r="C107" s="7">
        <v>328.15</v>
      </c>
      <c r="D107" s="7" t="s">
        <v>9</v>
      </c>
      <c r="E107" s="7">
        <v>80</v>
      </c>
      <c r="F107" s="7">
        <f t="shared" si="6"/>
        <v>26252</v>
      </c>
      <c r="G107" s="8">
        <f t="shared" si="7"/>
        <v>315024</v>
      </c>
      <c r="H107" s="7" t="s">
        <v>10</v>
      </c>
      <c r="I107" s="7" t="s">
        <v>11</v>
      </c>
    </row>
    <row r="108" ht="57.75" spans="1:9">
      <c r="A108" s="6">
        <f>MAX(A$1:A107)+1</f>
        <v>107</v>
      </c>
      <c r="B108" s="6" t="s">
        <v>118</v>
      </c>
      <c r="C108" s="7">
        <v>172.33</v>
      </c>
      <c r="D108" s="7" t="s">
        <v>9</v>
      </c>
      <c r="E108" s="7">
        <v>62</v>
      </c>
      <c r="F108" s="7">
        <f t="shared" si="6"/>
        <v>10684.46</v>
      </c>
      <c r="G108" s="8">
        <f t="shared" si="7"/>
        <v>128214</v>
      </c>
      <c r="H108" s="7" t="s">
        <v>10</v>
      </c>
      <c r="I108" s="7" t="s">
        <v>11</v>
      </c>
    </row>
    <row r="109" ht="57.75" spans="1:9">
      <c r="A109" s="6">
        <f>MAX(A$1:A108)+1</f>
        <v>108</v>
      </c>
      <c r="B109" s="6" t="s">
        <v>119</v>
      </c>
      <c r="C109" s="7">
        <v>244.97</v>
      </c>
      <c r="D109" s="7" t="s">
        <v>9</v>
      </c>
      <c r="E109" s="7">
        <v>85</v>
      </c>
      <c r="F109" s="7">
        <f t="shared" si="6"/>
        <v>20822.45</v>
      </c>
      <c r="G109" s="8">
        <f t="shared" si="7"/>
        <v>249869</v>
      </c>
      <c r="H109" s="7" t="s">
        <v>10</v>
      </c>
      <c r="I109" s="7" t="s">
        <v>11</v>
      </c>
    </row>
    <row r="110" ht="57.75" spans="1:9">
      <c r="A110" s="6">
        <f>MAX(A$1:A109)+1</f>
        <v>109</v>
      </c>
      <c r="B110" s="6" t="s">
        <v>120</v>
      </c>
      <c r="C110" s="7">
        <v>151.21</v>
      </c>
      <c r="D110" s="7" t="s">
        <v>9</v>
      </c>
      <c r="E110" s="7">
        <v>85</v>
      </c>
      <c r="F110" s="7">
        <f t="shared" si="6"/>
        <v>12852.85</v>
      </c>
      <c r="G110" s="8">
        <f t="shared" si="7"/>
        <v>154234</v>
      </c>
      <c r="H110" s="7" t="s">
        <v>10</v>
      </c>
      <c r="I110" s="7" t="s">
        <v>11</v>
      </c>
    </row>
    <row r="111" ht="57.75" spans="1:9">
      <c r="A111" s="6">
        <f>MAX(A$1:A110)+1</f>
        <v>110</v>
      </c>
      <c r="B111" s="6" t="s">
        <v>121</v>
      </c>
      <c r="C111" s="7">
        <v>199.73</v>
      </c>
      <c r="D111" s="7" t="s">
        <v>9</v>
      </c>
      <c r="E111" s="7">
        <v>85</v>
      </c>
      <c r="F111" s="7">
        <f t="shared" si="6"/>
        <v>16977.05</v>
      </c>
      <c r="G111" s="8">
        <f t="shared" si="7"/>
        <v>203725</v>
      </c>
      <c r="H111" s="7" t="s">
        <v>10</v>
      </c>
      <c r="I111" s="7" t="s">
        <v>11</v>
      </c>
    </row>
    <row r="112" ht="57.75" spans="1:9">
      <c r="A112" s="6">
        <f>MAX(A$1:A111)+1</f>
        <v>111</v>
      </c>
      <c r="B112" s="6" t="s">
        <v>122</v>
      </c>
      <c r="C112" s="7">
        <v>307.71</v>
      </c>
      <c r="D112" s="7" t="s">
        <v>9</v>
      </c>
      <c r="E112" s="7">
        <v>55</v>
      </c>
      <c r="F112" s="7">
        <f t="shared" si="6"/>
        <v>16924.05</v>
      </c>
      <c r="G112" s="8">
        <f t="shared" si="7"/>
        <v>203089</v>
      </c>
      <c r="H112" s="7" t="s">
        <v>10</v>
      </c>
      <c r="I112" s="7" t="s">
        <v>11</v>
      </c>
    </row>
    <row r="113" ht="57.75" spans="1:9">
      <c r="A113" s="6">
        <f>MAX(A$1:A112)+1</f>
        <v>112</v>
      </c>
      <c r="B113" s="6" t="s">
        <v>123</v>
      </c>
      <c r="C113" s="7">
        <v>156.66</v>
      </c>
      <c r="D113" s="7" t="s">
        <v>9</v>
      </c>
      <c r="E113" s="7">
        <v>55</v>
      </c>
      <c r="F113" s="7">
        <f t="shared" si="6"/>
        <v>8616.3</v>
      </c>
      <c r="G113" s="8">
        <f t="shared" si="7"/>
        <v>103396</v>
      </c>
      <c r="H113" s="7" t="s">
        <v>10</v>
      </c>
      <c r="I113" s="7" t="s">
        <v>11</v>
      </c>
    </row>
    <row r="114" ht="57.75" spans="1:9">
      <c r="A114" s="6">
        <f>MAX(A$1:A113)+1</f>
        <v>113</v>
      </c>
      <c r="B114" s="6" t="s">
        <v>124</v>
      </c>
      <c r="C114" s="7">
        <v>175.85</v>
      </c>
      <c r="D114" s="7" t="s">
        <v>9</v>
      </c>
      <c r="E114" s="7">
        <v>55</v>
      </c>
      <c r="F114" s="7">
        <f t="shared" si="6"/>
        <v>9671.75</v>
      </c>
      <c r="G114" s="8">
        <f t="shared" si="7"/>
        <v>116061</v>
      </c>
      <c r="H114" s="7" t="s">
        <v>10</v>
      </c>
      <c r="I114" s="7" t="s">
        <v>11</v>
      </c>
    </row>
    <row r="115" ht="57.75" spans="1:9">
      <c r="A115" s="6">
        <f>MAX(A$1:A114)+1</f>
        <v>114</v>
      </c>
      <c r="B115" s="6" t="s">
        <v>125</v>
      </c>
      <c r="C115" s="7">
        <v>73.61</v>
      </c>
      <c r="D115" s="7" t="s">
        <v>9</v>
      </c>
      <c r="E115" s="7">
        <v>55</v>
      </c>
      <c r="F115" s="7">
        <f t="shared" si="6"/>
        <v>4048.55</v>
      </c>
      <c r="G115" s="8">
        <f t="shared" si="7"/>
        <v>48583</v>
      </c>
      <c r="H115" s="7" t="s">
        <v>10</v>
      </c>
      <c r="I115" s="7" t="s">
        <v>11</v>
      </c>
    </row>
    <row r="116" ht="57.75" spans="1:9">
      <c r="A116" s="6">
        <f>MAX(A$1:A115)+1</f>
        <v>115</v>
      </c>
      <c r="B116" s="6" t="s">
        <v>126</v>
      </c>
      <c r="C116" s="7">
        <v>297.18</v>
      </c>
      <c r="D116" s="7" t="s">
        <v>9</v>
      </c>
      <c r="E116" s="7">
        <v>45</v>
      </c>
      <c r="F116" s="7">
        <f t="shared" si="6"/>
        <v>13373.1</v>
      </c>
      <c r="G116" s="8">
        <f t="shared" si="7"/>
        <v>160477</v>
      </c>
      <c r="H116" s="7" t="s">
        <v>10</v>
      </c>
      <c r="I116" s="7" t="s">
        <v>11</v>
      </c>
    </row>
    <row r="117" ht="57.75" spans="1:9">
      <c r="A117" s="6">
        <f>MAX(A$1:A116)+1</f>
        <v>116</v>
      </c>
      <c r="B117" s="6" t="s">
        <v>127</v>
      </c>
      <c r="C117" s="7">
        <v>328.33</v>
      </c>
      <c r="D117" s="7" t="s">
        <v>9</v>
      </c>
      <c r="E117" s="7">
        <v>55</v>
      </c>
      <c r="F117" s="7">
        <f t="shared" si="6"/>
        <v>18058.15</v>
      </c>
      <c r="G117" s="8">
        <f t="shared" si="7"/>
        <v>216698</v>
      </c>
      <c r="H117" s="7" t="s">
        <v>10</v>
      </c>
      <c r="I117" s="7" t="s">
        <v>11</v>
      </c>
    </row>
    <row r="118" ht="57.75" spans="1:9">
      <c r="A118" s="6">
        <f>MAX(A$1:A117)+1</f>
        <v>117</v>
      </c>
      <c r="B118" s="6" t="s">
        <v>128</v>
      </c>
      <c r="C118" s="7">
        <v>163.94</v>
      </c>
      <c r="D118" s="7" t="s">
        <v>9</v>
      </c>
      <c r="E118" s="7">
        <v>55</v>
      </c>
      <c r="F118" s="7">
        <f t="shared" si="6"/>
        <v>9016.7</v>
      </c>
      <c r="G118" s="8">
        <f t="shared" si="7"/>
        <v>108200</v>
      </c>
      <c r="H118" s="7" t="s">
        <v>10</v>
      </c>
      <c r="I118" s="7" t="s">
        <v>11</v>
      </c>
    </row>
    <row r="119" ht="57.75" spans="1:9">
      <c r="A119" s="6">
        <f>MAX(A$1:A118)+1</f>
        <v>118</v>
      </c>
      <c r="B119" s="6" t="s">
        <v>129</v>
      </c>
      <c r="C119" s="7">
        <v>327.95</v>
      </c>
      <c r="D119" s="7" t="s">
        <v>9</v>
      </c>
      <c r="E119" s="7">
        <v>55</v>
      </c>
      <c r="F119" s="7">
        <f t="shared" si="6"/>
        <v>18037.25</v>
      </c>
      <c r="G119" s="8">
        <f t="shared" si="7"/>
        <v>216447</v>
      </c>
      <c r="H119" s="7" t="s">
        <v>10</v>
      </c>
      <c r="I119" s="7" t="s">
        <v>11</v>
      </c>
    </row>
    <row r="120" ht="57.75" spans="1:9">
      <c r="A120" s="6">
        <f>MAX(A$1:A119)+1</f>
        <v>119</v>
      </c>
      <c r="B120" s="6" t="s">
        <v>130</v>
      </c>
      <c r="C120" s="7">
        <v>166.04</v>
      </c>
      <c r="D120" s="7" t="s">
        <v>9</v>
      </c>
      <c r="E120" s="7">
        <v>55</v>
      </c>
      <c r="F120" s="7">
        <f t="shared" si="6"/>
        <v>9132.2</v>
      </c>
      <c r="G120" s="8">
        <f t="shared" si="7"/>
        <v>109586</v>
      </c>
      <c r="H120" s="7" t="s">
        <v>10</v>
      </c>
      <c r="I120" s="7" t="s">
        <v>11</v>
      </c>
    </row>
    <row r="121" ht="57.75" spans="1:9">
      <c r="A121" s="6">
        <f>MAX(A$1:A120)+1</f>
        <v>120</v>
      </c>
      <c r="B121" s="6" t="s">
        <v>131</v>
      </c>
      <c r="C121" s="7">
        <v>431.33</v>
      </c>
      <c r="D121" s="7" t="s">
        <v>9</v>
      </c>
      <c r="E121" s="7">
        <v>55</v>
      </c>
      <c r="F121" s="7">
        <f t="shared" si="6"/>
        <v>23723.15</v>
      </c>
      <c r="G121" s="8">
        <f t="shared" si="7"/>
        <v>284678</v>
      </c>
      <c r="H121" s="7" t="s">
        <v>10</v>
      </c>
      <c r="I121" s="7" t="s">
        <v>11</v>
      </c>
    </row>
    <row r="122" ht="57.75" spans="1:9">
      <c r="A122" s="6">
        <f>MAX(A$1:A121)+1</f>
        <v>121</v>
      </c>
      <c r="B122" s="6" t="s">
        <v>132</v>
      </c>
      <c r="C122" s="7">
        <v>173.2</v>
      </c>
      <c r="D122" s="7" t="s">
        <v>9</v>
      </c>
      <c r="E122" s="7">
        <v>55</v>
      </c>
      <c r="F122" s="7">
        <f t="shared" si="6"/>
        <v>9526</v>
      </c>
      <c r="G122" s="8">
        <f t="shared" si="7"/>
        <v>114312</v>
      </c>
      <c r="H122" s="7" t="s">
        <v>10</v>
      </c>
      <c r="I122" s="7" t="s">
        <v>11</v>
      </c>
    </row>
    <row r="123" ht="57.75" spans="1:9">
      <c r="A123" s="6">
        <f>MAX(A$1:A122)+1</f>
        <v>122</v>
      </c>
      <c r="B123" s="6" t="s">
        <v>133</v>
      </c>
      <c r="C123" s="7">
        <v>311.55</v>
      </c>
      <c r="D123" s="7" t="s">
        <v>9</v>
      </c>
      <c r="E123" s="7">
        <v>64</v>
      </c>
      <c r="F123" s="7">
        <f t="shared" si="6"/>
        <v>19939.2</v>
      </c>
      <c r="G123" s="8">
        <f t="shared" si="7"/>
        <v>239270</v>
      </c>
      <c r="H123" s="7" t="s">
        <v>10</v>
      </c>
      <c r="I123" s="7" t="s">
        <v>11</v>
      </c>
    </row>
    <row r="124" ht="57.75" spans="1:9">
      <c r="A124" s="6">
        <f>MAX(A$1:A123)+1</f>
        <v>123</v>
      </c>
      <c r="B124" s="6" t="s">
        <v>134</v>
      </c>
      <c r="C124" s="7">
        <v>309.3</v>
      </c>
      <c r="D124" s="7" t="s">
        <v>9</v>
      </c>
      <c r="E124" s="7">
        <v>64</v>
      </c>
      <c r="F124" s="7">
        <f t="shared" si="6"/>
        <v>19795.2</v>
      </c>
      <c r="G124" s="8">
        <f t="shared" si="7"/>
        <v>237542</v>
      </c>
      <c r="H124" s="7" t="s">
        <v>10</v>
      </c>
      <c r="I124" s="7" t="s">
        <v>11</v>
      </c>
    </row>
    <row r="125" ht="57.75" spans="1:9">
      <c r="A125" s="6">
        <f>MAX(A$1:A124)+1</f>
        <v>124</v>
      </c>
      <c r="B125" s="6" t="s">
        <v>135</v>
      </c>
      <c r="C125" s="7">
        <v>311.55</v>
      </c>
      <c r="D125" s="7" t="s">
        <v>9</v>
      </c>
      <c r="E125" s="7">
        <v>62</v>
      </c>
      <c r="F125" s="7">
        <f t="shared" si="6"/>
        <v>19316.1</v>
      </c>
      <c r="G125" s="8">
        <f t="shared" si="7"/>
        <v>231793</v>
      </c>
      <c r="H125" s="7" t="s">
        <v>10</v>
      </c>
      <c r="I125" s="7" t="s">
        <v>11</v>
      </c>
    </row>
    <row r="126" ht="57.75" spans="1:9">
      <c r="A126" s="6">
        <f>MAX(A$1:A125)+1</f>
        <v>125</v>
      </c>
      <c r="B126" s="6" t="s">
        <v>136</v>
      </c>
      <c r="C126" s="7">
        <v>311.55</v>
      </c>
      <c r="D126" s="7" t="s">
        <v>9</v>
      </c>
      <c r="E126" s="7">
        <v>62</v>
      </c>
      <c r="F126" s="7">
        <f t="shared" si="6"/>
        <v>19316.1</v>
      </c>
      <c r="G126" s="8">
        <f t="shared" si="7"/>
        <v>231793</v>
      </c>
      <c r="H126" s="7" t="s">
        <v>10</v>
      </c>
      <c r="I126" s="7" t="s">
        <v>11</v>
      </c>
    </row>
    <row r="127" ht="57.75" spans="1:9">
      <c r="A127" s="6">
        <f>MAX(A$1:A126)+1</f>
        <v>126</v>
      </c>
      <c r="B127" s="6" t="s">
        <v>137</v>
      </c>
      <c r="C127" s="7">
        <v>311.55</v>
      </c>
      <c r="D127" s="7" t="s">
        <v>9</v>
      </c>
      <c r="E127" s="7">
        <v>62</v>
      </c>
      <c r="F127" s="7">
        <f t="shared" si="6"/>
        <v>19316.1</v>
      </c>
      <c r="G127" s="8">
        <f t="shared" si="7"/>
        <v>231793</v>
      </c>
      <c r="H127" s="7" t="s">
        <v>10</v>
      </c>
      <c r="I127" s="7" t="s">
        <v>11</v>
      </c>
    </row>
    <row r="128" ht="57.75" spans="1:9">
      <c r="A128" s="6">
        <f>MAX(A$1:A127)+1</f>
        <v>127</v>
      </c>
      <c r="B128" s="6" t="s">
        <v>138</v>
      </c>
      <c r="C128" s="7">
        <v>308.91</v>
      </c>
      <c r="D128" s="7" t="s">
        <v>9</v>
      </c>
      <c r="E128" s="7">
        <v>62</v>
      </c>
      <c r="F128" s="7">
        <f t="shared" si="6"/>
        <v>19152.42</v>
      </c>
      <c r="G128" s="8">
        <f t="shared" si="7"/>
        <v>229829</v>
      </c>
      <c r="H128" s="7" t="s">
        <v>10</v>
      </c>
      <c r="I128" s="7" t="s">
        <v>11</v>
      </c>
    </row>
    <row r="129" ht="57.75" spans="1:9">
      <c r="A129" s="6">
        <f>MAX(A$1:A128)+1</f>
        <v>128</v>
      </c>
      <c r="B129" s="6" t="s">
        <v>139</v>
      </c>
      <c r="C129" s="7">
        <v>311.55</v>
      </c>
      <c r="D129" s="7" t="s">
        <v>9</v>
      </c>
      <c r="E129" s="7">
        <v>62</v>
      </c>
      <c r="F129" s="7">
        <f t="shared" si="6"/>
        <v>19316.1</v>
      </c>
      <c r="G129" s="8">
        <f t="shared" si="7"/>
        <v>231793</v>
      </c>
      <c r="H129" s="7" t="s">
        <v>10</v>
      </c>
      <c r="I129" s="7" t="s">
        <v>11</v>
      </c>
    </row>
    <row r="130" ht="57.75" spans="1:9">
      <c r="A130" s="6">
        <f>MAX(A$1:A129)+1</f>
        <v>129</v>
      </c>
      <c r="B130" s="6" t="s">
        <v>140</v>
      </c>
      <c r="C130" s="7">
        <v>311.55</v>
      </c>
      <c r="D130" s="7" t="s">
        <v>9</v>
      </c>
      <c r="E130" s="7">
        <v>62</v>
      </c>
      <c r="F130" s="7">
        <f t="shared" si="6"/>
        <v>19316.1</v>
      </c>
      <c r="G130" s="8">
        <f t="shared" si="7"/>
        <v>231793</v>
      </c>
      <c r="H130" s="7" t="s">
        <v>10</v>
      </c>
      <c r="I130" s="7" t="s">
        <v>11</v>
      </c>
    </row>
    <row r="131" ht="57.75" spans="1:9">
      <c r="A131" s="6">
        <f>MAX(A$1:A130)+1</f>
        <v>130</v>
      </c>
      <c r="B131" s="6" t="s">
        <v>141</v>
      </c>
      <c r="C131" s="7">
        <v>311.55</v>
      </c>
      <c r="D131" s="7" t="s">
        <v>9</v>
      </c>
      <c r="E131" s="7">
        <v>64</v>
      </c>
      <c r="F131" s="7">
        <f t="shared" si="6"/>
        <v>19939.2</v>
      </c>
      <c r="G131" s="8">
        <f t="shared" si="7"/>
        <v>239270</v>
      </c>
      <c r="H131" s="7" t="s">
        <v>10</v>
      </c>
      <c r="I131" s="7" t="s">
        <v>11</v>
      </c>
    </row>
    <row r="132" ht="57.75" spans="1:9">
      <c r="A132" s="6">
        <f>MAX(A$1:A131)+1</f>
        <v>131</v>
      </c>
      <c r="B132" s="6" t="s">
        <v>142</v>
      </c>
      <c r="C132" s="7">
        <v>313.4</v>
      </c>
      <c r="D132" s="7" t="s">
        <v>9</v>
      </c>
      <c r="E132" s="7">
        <v>64</v>
      </c>
      <c r="F132" s="7">
        <f t="shared" si="6"/>
        <v>20057.6</v>
      </c>
      <c r="G132" s="8">
        <f t="shared" si="7"/>
        <v>240691</v>
      </c>
      <c r="H132" s="7" t="s">
        <v>10</v>
      </c>
      <c r="I132" s="7" t="s">
        <v>11</v>
      </c>
    </row>
    <row r="133" ht="57.75" spans="1:9">
      <c r="A133" s="6">
        <f>MAX(A$1:A132)+1</f>
        <v>132</v>
      </c>
      <c r="B133" s="6" t="s">
        <v>143</v>
      </c>
      <c r="C133" s="7">
        <v>307.37</v>
      </c>
      <c r="D133" s="7" t="s">
        <v>9</v>
      </c>
      <c r="E133" s="7">
        <v>64</v>
      </c>
      <c r="F133" s="7">
        <f t="shared" si="6"/>
        <v>19671.68</v>
      </c>
      <c r="G133" s="8">
        <f t="shared" si="7"/>
        <v>236060</v>
      </c>
      <c r="H133" s="7" t="s">
        <v>10</v>
      </c>
      <c r="I133" s="7" t="s">
        <v>11</v>
      </c>
    </row>
    <row r="134" ht="57.75" spans="1:9">
      <c r="A134" s="6">
        <f>MAX(A$1:A133)+1</f>
        <v>133</v>
      </c>
      <c r="B134" s="6" t="s">
        <v>144</v>
      </c>
      <c r="C134" s="7">
        <v>313.4</v>
      </c>
      <c r="D134" s="7" t="s">
        <v>9</v>
      </c>
      <c r="E134" s="7">
        <v>64</v>
      </c>
      <c r="F134" s="7">
        <f t="shared" si="6"/>
        <v>20057.6</v>
      </c>
      <c r="G134" s="8">
        <f t="shared" si="7"/>
        <v>240691</v>
      </c>
      <c r="H134" s="7" t="s">
        <v>10</v>
      </c>
      <c r="I134" s="7" t="s">
        <v>11</v>
      </c>
    </row>
    <row r="135" ht="57.75" spans="1:9">
      <c r="A135" s="6">
        <f>MAX(A$1:A134)+1</f>
        <v>134</v>
      </c>
      <c r="B135" s="6" t="s">
        <v>145</v>
      </c>
      <c r="C135" s="7">
        <v>303.06</v>
      </c>
      <c r="D135" s="7" t="s">
        <v>9</v>
      </c>
      <c r="E135" s="7">
        <v>62</v>
      </c>
      <c r="F135" s="7">
        <f t="shared" si="6"/>
        <v>18789.72</v>
      </c>
      <c r="G135" s="8">
        <f t="shared" si="7"/>
        <v>225477</v>
      </c>
      <c r="H135" s="7" t="s">
        <v>10</v>
      </c>
      <c r="I135" s="7" t="s">
        <v>11</v>
      </c>
    </row>
    <row r="136" ht="57.75" spans="1:9">
      <c r="A136" s="6">
        <f>MAX(A$1:A135)+1</f>
        <v>135</v>
      </c>
      <c r="B136" s="6" t="s">
        <v>146</v>
      </c>
      <c r="C136" s="7">
        <v>311.55</v>
      </c>
      <c r="D136" s="7" t="s">
        <v>9</v>
      </c>
      <c r="E136" s="7">
        <v>62</v>
      </c>
      <c r="F136" s="7">
        <f t="shared" si="6"/>
        <v>19316.1</v>
      </c>
      <c r="G136" s="8">
        <f t="shared" si="7"/>
        <v>231793</v>
      </c>
      <c r="H136" s="7" t="s">
        <v>10</v>
      </c>
      <c r="I136" s="7" t="s">
        <v>11</v>
      </c>
    </row>
    <row r="137" ht="57.75" spans="1:9">
      <c r="A137" s="6">
        <f>MAX(A$1:A136)+1</f>
        <v>136</v>
      </c>
      <c r="B137" s="6" t="s">
        <v>147</v>
      </c>
      <c r="C137" s="7">
        <v>311.55</v>
      </c>
      <c r="D137" s="7" t="s">
        <v>9</v>
      </c>
      <c r="E137" s="7">
        <v>62</v>
      </c>
      <c r="F137" s="7">
        <f t="shared" si="6"/>
        <v>19316.1</v>
      </c>
      <c r="G137" s="8">
        <f t="shared" si="7"/>
        <v>231793</v>
      </c>
      <c r="H137" s="7" t="s">
        <v>10</v>
      </c>
      <c r="I137" s="7" t="s">
        <v>11</v>
      </c>
    </row>
    <row r="138" ht="57.75" spans="1:9">
      <c r="A138" s="6">
        <f>MAX(A$1:A137)+1</f>
        <v>137</v>
      </c>
      <c r="B138" s="6" t="s">
        <v>148</v>
      </c>
      <c r="C138" s="7">
        <v>311.55</v>
      </c>
      <c r="D138" s="7" t="s">
        <v>9</v>
      </c>
      <c r="E138" s="7">
        <v>64</v>
      </c>
      <c r="F138" s="7">
        <f t="shared" si="6"/>
        <v>19939.2</v>
      </c>
      <c r="G138" s="8">
        <f t="shared" si="7"/>
        <v>239270</v>
      </c>
      <c r="H138" s="7" t="s">
        <v>10</v>
      </c>
      <c r="I138" s="7" t="s">
        <v>11</v>
      </c>
    </row>
    <row r="139" ht="57.75" spans="1:9">
      <c r="A139" s="6">
        <f>MAX(A$1:A138)+1</f>
        <v>138</v>
      </c>
      <c r="B139" s="6" t="s">
        <v>149</v>
      </c>
      <c r="C139" s="7">
        <v>311.55</v>
      </c>
      <c r="D139" s="7" t="s">
        <v>9</v>
      </c>
      <c r="E139" s="7">
        <v>64</v>
      </c>
      <c r="F139" s="7">
        <f t="shared" si="6"/>
        <v>19939.2</v>
      </c>
      <c r="G139" s="8">
        <f t="shared" si="7"/>
        <v>239270</v>
      </c>
      <c r="H139" s="7" t="s">
        <v>10</v>
      </c>
      <c r="I139" s="7" t="s">
        <v>11</v>
      </c>
    </row>
    <row r="140" ht="57.75" spans="1:9">
      <c r="A140" s="6">
        <f>MAX(A$1:A139)+1</f>
        <v>139</v>
      </c>
      <c r="B140" s="6" t="s">
        <v>150</v>
      </c>
      <c r="C140" s="7">
        <v>308.91</v>
      </c>
      <c r="D140" s="7" t="s">
        <v>9</v>
      </c>
      <c r="E140" s="7">
        <v>64</v>
      </c>
      <c r="F140" s="7">
        <f t="shared" si="6"/>
        <v>19770.24</v>
      </c>
      <c r="G140" s="8">
        <f t="shared" si="7"/>
        <v>237243</v>
      </c>
      <c r="H140" s="7" t="s">
        <v>10</v>
      </c>
      <c r="I140" s="7" t="s">
        <v>11</v>
      </c>
    </row>
    <row r="141" ht="57.75" spans="1:9">
      <c r="A141" s="6">
        <f>MAX(A$1:A140)+1</f>
        <v>140</v>
      </c>
      <c r="B141" s="6" t="s">
        <v>151</v>
      </c>
      <c r="C141" s="7">
        <v>311.55</v>
      </c>
      <c r="D141" s="7" t="s">
        <v>9</v>
      </c>
      <c r="E141" s="7">
        <v>64</v>
      </c>
      <c r="F141" s="7">
        <f t="shared" si="6"/>
        <v>19939.2</v>
      </c>
      <c r="G141" s="8">
        <f t="shared" si="7"/>
        <v>239270</v>
      </c>
      <c r="H141" s="7" t="s">
        <v>10</v>
      </c>
      <c r="I141" s="7" t="s">
        <v>11</v>
      </c>
    </row>
    <row r="142" ht="57.75" spans="1:9">
      <c r="A142" s="6">
        <f>MAX(A$1:A141)+1</f>
        <v>141</v>
      </c>
      <c r="B142" s="6" t="s">
        <v>152</v>
      </c>
      <c r="C142" s="7">
        <v>311.55</v>
      </c>
      <c r="D142" s="7" t="s">
        <v>9</v>
      </c>
      <c r="E142" s="7">
        <v>64</v>
      </c>
      <c r="F142" s="7">
        <f t="shared" si="6"/>
        <v>19939.2</v>
      </c>
      <c r="G142" s="8">
        <f t="shared" si="7"/>
        <v>239270</v>
      </c>
      <c r="H142" s="7" t="s">
        <v>10</v>
      </c>
      <c r="I142" s="7" t="s">
        <v>11</v>
      </c>
    </row>
    <row r="143" ht="57.75" spans="1:9">
      <c r="A143" s="6">
        <f>MAX(A$1:A142)+1</f>
        <v>142</v>
      </c>
      <c r="B143" s="6" t="s">
        <v>153</v>
      </c>
      <c r="C143" s="7">
        <v>311.55</v>
      </c>
      <c r="D143" s="7" t="s">
        <v>9</v>
      </c>
      <c r="E143" s="7">
        <v>62</v>
      </c>
      <c r="F143" s="7">
        <f t="shared" si="6"/>
        <v>19316.1</v>
      </c>
      <c r="G143" s="8">
        <f t="shared" si="7"/>
        <v>231793</v>
      </c>
      <c r="H143" s="7" t="s">
        <v>10</v>
      </c>
      <c r="I143" s="7" t="s">
        <v>11</v>
      </c>
    </row>
    <row r="144" ht="57.75" spans="1:9">
      <c r="A144" s="6">
        <f>MAX(A$1:A143)+1</f>
        <v>143</v>
      </c>
      <c r="B144" s="6" t="s">
        <v>154</v>
      </c>
      <c r="C144" s="7">
        <v>311.55</v>
      </c>
      <c r="D144" s="7" t="s">
        <v>9</v>
      </c>
      <c r="E144" s="7">
        <v>62</v>
      </c>
      <c r="F144" s="7">
        <f t="shared" si="6"/>
        <v>19316.1</v>
      </c>
      <c r="G144" s="8">
        <f t="shared" si="7"/>
        <v>231793</v>
      </c>
      <c r="H144" s="7" t="s">
        <v>10</v>
      </c>
      <c r="I144" s="7" t="s">
        <v>11</v>
      </c>
    </row>
    <row r="145" ht="57.75" spans="1:9">
      <c r="A145" s="6">
        <f>MAX(A$1:A144)+1</f>
        <v>144</v>
      </c>
      <c r="B145" s="6" t="s">
        <v>155</v>
      </c>
      <c r="C145" s="7">
        <v>311.55</v>
      </c>
      <c r="D145" s="7" t="s">
        <v>9</v>
      </c>
      <c r="E145" s="7">
        <v>69</v>
      </c>
      <c r="F145" s="7">
        <f t="shared" si="6"/>
        <v>21496.95</v>
      </c>
      <c r="G145" s="8">
        <f t="shared" si="7"/>
        <v>257963</v>
      </c>
      <c r="H145" s="7" t="s">
        <v>10</v>
      </c>
      <c r="I145" s="7" t="s">
        <v>11</v>
      </c>
    </row>
    <row r="146" ht="57.75" spans="1:9">
      <c r="A146" s="6">
        <f>MAX(A$1:A145)+1</f>
        <v>145</v>
      </c>
      <c r="B146" s="6" t="s">
        <v>156</v>
      </c>
      <c r="C146" s="7">
        <v>109.37</v>
      </c>
      <c r="D146" s="7" t="s">
        <v>9</v>
      </c>
      <c r="E146" s="7">
        <v>69</v>
      </c>
      <c r="F146" s="7">
        <f t="shared" si="6"/>
        <v>7546.53</v>
      </c>
      <c r="G146" s="8">
        <f t="shared" si="7"/>
        <v>90558</v>
      </c>
      <c r="H146" s="7" t="s">
        <v>10</v>
      </c>
      <c r="I146" s="7" t="s">
        <v>11</v>
      </c>
    </row>
    <row r="147" ht="57.75" spans="1:9">
      <c r="A147" s="11">
        <f>MAX(A$1:A146)+1</f>
        <v>146</v>
      </c>
      <c r="B147" s="7" t="s">
        <v>157</v>
      </c>
      <c r="C147" s="7">
        <v>193</v>
      </c>
      <c r="D147" s="7" t="s">
        <v>9</v>
      </c>
      <c r="E147" s="7">
        <v>82</v>
      </c>
      <c r="F147" s="8">
        <f t="shared" ref="F147:F191" si="8">E147*C147</f>
        <v>15826</v>
      </c>
      <c r="G147" s="12">
        <f>(F147+F148+F149)*12</f>
        <v>209832</v>
      </c>
      <c r="H147" s="7" t="s">
        <v>10</v>
      </c>
      <c r="I147" s="7" t="s">
        <v>11</v>
      </c>
    </row>
    <row r="148" ht="57.75" spans="1:9">
      <c r="A148" s="11"/>
      <c r="B148" s="7" t="s">
        <v>158</v>
      </c>
      <c r="C148" s="7">
        <v>38.5</v>
      </c>
      <c r="D148" s="7" t="s">
        <v>9</v>
      </c>
      <c r="E148" s="7">
        <v>40</v>
      </c>
      <c r="F148" s="8">
        <f t="shared" si="8"/>
        <v>1540</v>
      </c>
      <c r="G148" s="12"/>
      <c r="H148" s="7" t="s">
        <v>10</v>
      </c>
      <c r="I148" s="7" t="s">
        <v>11</v>
      </c>
    </row>
    <row r="149" ht="57.75" spans="1:9">
      <c r="A149" s="6"/>
      <c r="B149" s="7" t="s">
        <v>159</v>
      </c>
      <c r="C149" s="7">
        <v>3</v>
      </c>
      <c r="D149" s="7" t="s">
        <v>160</v>
      </c>
      <c r="E149" s="7">
        <v>40</v>
      </c>
      <c r="F149" s="8">
        <f t="shared" si="8"/>
        <v>120</v>
      </c>
      <c r="G149" s="7"/>
      <c r="H149" s="7" t="s">
        <v>10</v>
      </c>
      <c r="I149" s="7" t="s">
        <v>11</v>
      </c>
    </row>
    <row r="150" ht="57.75" spans="1:9">
      <c r="A150" s="6">
        <f>MAX(A$1:A149)+1</f>
        <v>147</v>
      </c>
      <c r="B150" s="7" t="s">
        <v>161</v>
      </c>
      <c r="C150" s="7">
        <v>186.13</v>
      </c>
      <c r="D150" s="7" t="s">
        <v>9</v>
      </c>
      <c r="E150" s="7">
        <v>45</v>
      </c>
      <c r="F150" s="8">
        <f t="shared" si="8"/>
        <v>8376</v>
      </c>
      <c r="G150" s="7">
        <f t="shared" ref="G147:G191" si="9">F150*12</f>
        <v>100512</v>
      </c>
      <c r="H150" s="7" t="s">
        <v>10</v>
      </c>
      <c r="I150" s="7" t="s">
        <v>11</v>
      </c>
    </row>
    <row r="151" ht="57.75" spans="1:9">
      <c r="A151" s="6">
        <f>MAX(A$1:A150)+1</f>
        <v>148</v>
      </c>
      <c r="B151" s="7" t="s">
        <v>162</v>
      </c>
      <c r="C151" s="7">
        <v>262.78</v>
      </c>
      <c r="D151" s="7" t="s">
        <v>9</v>
      </c>
      <c r="E151" s="7">
        <v>40</v>
      </c>
      <c r="F151" s="8">
        <f t="shared" si="8"/>
        <v>10511</v>
      </c>
      <c r="G151" s="7">
        <f t="shared" si="9"/>
        <v>126132</v>
      </c>
      <c r="H151" s="7" t="s">
        <v>10</v>
      </c>
      <c r="I151" s="7" t="s">
        <v>11</v>
      </c>
    </row>
    <row r="152" ht="72" spans="1:9">
      <c r="A152" s="11">
        <f>MAX(A$1:A151)+1</f>
        <v>149</v>
      </c>
      <c r="B152" s="7" t="s">
        <v>163</v>
      </c>
      <c r="C152" s="7">
        <v>48</v>
      </c>
      <c r="D152" s="7" t="s">
        <v>9</v>
      </c>
      <c r="E152" s="7">
        <v>30</v>
      </c>
      <c r="F152" s="8">
        <f t="shared" si="8"/>
        <v>1440</v>
      </c>
      <c r="G152" s="12">
        <f>(F152+F153+F154)*12</f>
        <v>150204</v>
      </c>
      <c r="H152" s="7" t="s">
        <v>10</v>
      </c>
      <c r="I152" s="7" t="s">
        <v>11</v>
      </c>
    </row>
    <row r="153" ht="57.75" spans="1:9">
      <c r="A153" s="11"/>
      <c r="B153" s="7" t="s">
        <v>164</v>
      </c>
      <c r="C153" s="7">
        <v>260.61</v>
      </c>
      <c r="D153" s="7" t="s">
        <v>9</v>
      </c>
      <c r="E153" s="7">
        <v>42</v>
      </c>
      <c r="F153" s="8">
        <f t="shared" si="8"/>
        <v>10946</v>
      </c>
      <c r="G153" s="12"/>
      <c r="H153" s="7" t="s">
        <v>10</v>
      </c>
      <c r="I153" s="7" t="s">
        <v>11</v>
      </c>
    </row>
    <row r="154" ht="57.75" spans="1:9">
      <c r="A154" s="6"/>
      <c r="B154" s="7" t="s">
        <v>165</v>
      </c>
      <c r="C154" s="7">
        <v>4.36</v>
      </c>
      <c r="D154" s="7" t="s">
        <v>160</v>
      </c>
      <c r="E154" s="7">
        <v>30</v>
      </c>
      <c r="F154" s="8">
        <f t="shared" si="8"/>
        <v>131</v>
      </c>
      <c r="G154" s="7"/>
      <c r="H154" s="7" t="s">
        <v>10</v>
      </c>
      <c r="I154" s="7" t="s">
        <v>11</v>
      </c>
    </row>
    <row r="155" ht="57.75" spans="1:9">
      <c r="A155" s="6">
        <f>MAX(A$1:A154)+1</f>
        <v>150</v>
      </c>
      <c r="B155" s="7" t="s">
        <v>166</v>
      </c>
      <c r="C155" s="7">
        <v>30</v>
      </c>
      <c r="D155" s="7" t="s">
        <v>9</v>
      </c>
      <c r="E155" s="7">
        <v>30</v>
      </c>
      <c r="F155" s="8">
        <f t="shared" si="8"/>
        <v>900</v>
      </c>
      <c r="G155" s="7">
        <f t="shared" si="9"/>
        <v>10800</v>
      </c>
      <c r="H155" s="7" t="s">
        <v>10</v>
      </c>
      <c r="I155" s="7" t="s">
        <v>11</v>
      </c>
    </row>
    <row r="156" ht="57.75" spans="1:9">
      <c r="A156" s="11">
        <f>MAX(A$1:A155)+1</f>
        <v>151</v>
      </c>
      <c r="B156" s="7" t="s">
        <v>167</v>
      </c>
      <c r="C156" s="7">
        <v>83.5</v>
      </c>
      <c r="D156" s="7" t="s">
        <v>9</v>
      </c>
      <c r="E156" s="7">
        <v>30</v>
      </c>
      <c r="F156" s="8">
        <f t="shared" si="8"/>
        <v>2505</v>
      </c>
      <c r="G156" s="12">
        <f>(F156+F157)*12</f>
        <v>31320</v>
      </c>
      <c r="H156" s="7" t="s">
        <v>10</v>
      </c>
      <c r="I156" s="7" t="s">
        <v>11</v>
      </c>
    </row>
    <row r="157" ht="57.75" spans="1:9">
      <c r="A157" s="6"/>
      <c r="B157" s="7" t="s">
        <v>168</v>
      </c>
      <c r="C157" s="7">
        <v>3.5</v>
      </c>
      <c r="D157" s="7" t="s">
        <v>9</v>
      </c>
      <c r="E157" s="7">
        <v>30</v>
      </c>
      <c r="F157" s="8">
        <f t="shared" si="8"/>
        <v>105</v>
      </c>
      <c r="G157" s="7"/>
      <c r="H157" s="7" t="s">
        <v>10</v>
      </c>
      <c r="I157" s="7" t="s">
        <v>11</v>
      </c>
    </row>
    <row r="158" ht="57.75" spans="1:9">
      <c r="A158" s="6">
        <f>MAX(A$1:A157)+1</f>
        <v>152</v>
      </c>
      <c r="B158" s="7" t="s">
        <v>169</v>
      </c>
      <c r="C158" s="7">
        <v>60</v>
      </c>
      <c r="D158" s="7" t="s">
        <v>9</v>
      </c>
      <c r="E158" s="7">
        <v>85</v>
      </c>
      <c r="F158" s="8">
        <f t="shared" si="8"/>
        <v>5100</v>
      </c>
      <c r="G158" s="7">
        <f t="shared" si="9"/>
        <v>61200</v>
      </c>
      <c r="H158" s="7" t="s">
        <v>10</v>
      </c>
      <c r="I158" s="7" t="s">
        <v>11</v>
      </c>
    </row>
    <row r="159" ht="57.75" spans="1:9">
      <c r="A159" s="6">
        <f>MAX(A$1:A158)+1</f>
        <v>153</v>
      </c>
      <c r="B159" s="7" t="s">
        <v>170</v>
      </c>
      <c r="C159" s="7">
        <v>59.5</v>
      </c>
      <c r="D159" s="7" t="s">
        <v>9</v>
      </c>
      <c r="E159" s="7">
        <v>85</v>
      </c>
      <c r="F159" s="8">
        <f t="shared" si="8"/>
        <v>5058</v>
      </c>
      <c r="G159" s="7">
        <f t="shared" si="9"/>
        <v>60696</v>
      </c>
      <c r="H159" s="7" t="s">
        <v>10</v>
      </c>
      <c r="I159" s="7" t="s">
        <v>11</v>
      </c>
    </row>
    <row r="160" ht="57.75" spans="1:9">
      <c r="A160" s="11">
        <f>MAX(A$1:A159)+1</f>
        <v>154</v>
      </c>
      <c r="B160" s="7" t="s">
        <v>171</v>
      </c>
      <c r="C160" s="7">
        <v>452.5</v>
      </c>
      <c r="D160" s="7" t="s">
        <v>9</v>
      </c>
      <c r="E160" s="7">
        <v>42</v>
      </c>
      <c r="F160" s="8">
        <f t="shared" si="8"/>
        <v>19005</v>
      </c>
      <c r="G160" s="12">
        <f>(F160+F161)*12</f>
        <v>230832</v>
      </c>
      <c r="H160" s="7" t="s">
        <v>10</v>
      </c>
      <c r="I160" s="7" t="s">
        <v>11</v>
      </c>
    </row>
    <row r="161" ht="57.75" spans="1:9">
      <c r="A161" s="6"/>
      <c r="B161" s="7" t="s">
        <v>172</v>
      </c>
      <c r="C161" s="7">
        <v>5.5</v>
      </c>
      <c r="D161" s="7" t="s">
        <v>160</v>
      </c>
      <c r="E161" s="7">
        <v>42</v>
      </c>
      <c r="F161" s="8">
        <f t="shared" si="8"/>
        <v>231</v>
      </c>
      <c r="G161" s="7"/>
      <c r="H161" s="7" t="s">
        <v>10</v>
      </c>
      <c r="I161" s="7" t="s">
        <v>11</v>
      </c>
    </row>
    <row r="162" ht="57.75" spans="1:9">
      <c r="A162" s="6">
        <f>MAX(A$1:A161)+1</f>
        <v>155</v>
      </c>
      <c r="B162" s="7" t="s">
        <v>173</v>
      </c>
      <c r="C162" s="7">
        <v>61</v>
      </c>
      <c r="D162" s="7" t="s">
        <v>9</v>
      </c>
      <c r="E162" s="7">
        <v>85</v>
      </c>
      <c r="F162" s="8">
        <f t="shared" si="8"/>
        <v>5185</v>
      </c>
      <c r="G162" s="7">
        <f t="shared" si="9"/>
        <v>62220</v>
      </c>
      <c r="H162" s="7" t="s">
        <v>10</v>
      </c>
      <c r="I162" s="7" t="s">
        <v>11</v>
      </c>
    </row>
    <row r="163" ht="57.75" spans="1:9">
      <c r="A163" s="6">
        <f>MAX(A$1:A162)+1</f>
        <v>156</v>
      </c>
      <c r="B163" s="7" t="s">
        <v>174</v>
      </c>
      <c r="C163" s="7">
        <v>69</v>
      </c>
      <c r="D163" s="7" t="s">
        <v>9</v>
      </c>
      <c r="E163" s="7">
        <v>38</v>
      </c>
      <c r="F163" s="8">
        <f t="shared" si="8"/>
        <v>2622</v>
      </c>
      <c r="G163" s="7">
        <f t="shared" si="9"/>
        <v>31464</v>
      </c>
      <c r="H163" s="7" t="s">
        <v>10</v>
      </c>
      <c r="I163" s="7" t="s">
        <v>11</v>
      </c>
    </row>
    <row r="164" ht="57.75" spans="1:9">
      <c r="A164" s="11">
        <f>MAX(A$1:A163)+1</f>
        <v>157</v>
      </c>
      <c r="B164" s="7" t="s">
        <v>175</v>
      </c>
      <c r="C164" s="7">
        <v>203</v>
      </c>
      <c r="D164" s="7" t="s">
        <v>9</v>
      </c>
      <c r="E164" s="7">
        <v>38</v>
      </c>
      <c r="F164" s="8">
        <f t="shared" si="8"/>
        <v>7714</v>
      </c>
      <c r="G164" s="12">
        <f t="shared" ref="G164:G168" si="10">(F164+F165)*12</f>
        <v>94524</v>
      </c>
      <c r="H164" s="7" t="s">
        <v>10</v>
      </c>
      <c r="I164" s="7" t="s">
        <v>11</v>
      </c>
    </row>
    <row r="165" ht="72" spans="1:9">
      <c r="A165" s="6"/>
      <c r="B165" s="7" t="s">
        <v>176</v>
      </c>
      <c r="C165" s="7">
        <v>4.3</v>
      </c>
      <c r="D165" s="7" t="s">
        <v>160</v>
      </c>
      <c r="E165" s="7">
        <v>38</v>
      </c>
      <c r="F165" s="8">
        <f t="shared" si="8"/>
        <v>163</v>
      </c>
      <c r="G165" s="7"/>
      <c r="H165" s="7" t="s">
        <v>10</v>
      </c>
      <c r="I165" s="7" t="s">
        <v>11</v>
      </c>
    </row>
    <row r="166" ht="57.75" spans="1:9">
      <c r="A166" s="11">
        <f>MAX(A$1:A165)+1</f>
        <v>158</v>
      </c>
      <c r="B166" s="7" t="s">
        <v>177</v>
      </c>
      <c r="C166" s="7">
        <v>205</v>
      </c>
      <c r="D166" s="7" t="s">
        <v>9</v>
      </c>
      <c r="E166" s="7">
        <v>42</v>
      </c>
      <c r="F166" s="8">
        <f t="shared" si="8"/>
        <v>8610</v>
      </c>
      <c r="G166" s="12">
        <f t="shared" si="10"/>
        <v>104580</v>
      </c>
      <c r="H166" s="7" t="s">
        <v>10</v>
      </c>
      <c r="I166" s="7" t="s">
        <v>11</v>
      </c>
    </row>
    <row r="167" ht="72" spans="1:9">
      <c r="A167" s="6"/>
      <c r="B167" s="7" t="s">
        <v>178</v>
      </c>
      <c r="C167" s="7">
        <v>2.5</v>
      </c>
      <c r="D167" s="7" t="s">
        <v>160</v>
      </c>
      <c r="E167" s="7">
        <v>42</v>
      </c>
      <c r="F167" s="8">
        <f t="shared" si="8"/>
        <v>105</v>
      </c>
      <c r="G167" s="7"/>
      <c r="H167" s="7" t="s">
        <v>10</v>
      </c>
      <c r="I167" s="7" t="s">
        <v>11</v>
      </c>
    </row>
    <row r="168" ht="57.75" spans="1:9">
      <c r="A168" s="11">
        <f>MAX(A$1:A167)+1</f>
        <v>159</v>
      </c>
      <c r="B168" s="7" t="s">
        <v>179</v>
      </c>
      <c r="C168" s="7">
        <v>35</v>
      </c>
      <c r="D168" s="7" t="s">
        <v>9</v>
      </c>
      <c r="E168" s="7">
        <v>85</v>
      </c>
      <c r="F168" s="8">
        <f t="shared" si="8"/>
        <v>2975</v>
      </c>
      <c r="G168" s="12">
        <f t="shared" si="10"/>
        <v>43260</v>
      </c>
      <c r="H168" s="7" t="s">
        <v>10</v>
      </c>
      <c r="I168" s="7" t="s">
        <v>11</v>
      </c>
    </row>
    <row r="169" ht="57.75" spans="1:9">
      <c r="A169" s="6"/>
      <c r="B169" s="7" t="s">
        <v>180</v>
      </c>
      <c r="C169" s="7">
        <v>21</v>
      </c>
      <c r="D169" s="7" t="s">
        <v>160</v>
      </c>
      <c r="E169" s="7">
        <v>30</v>
      </c>
      <c r="F169" s="8">
        <f t="shared" si="8"/>
        <v>630</v>
      </c>
      <c r="G169" s="7"/>
      <c r="H169" s="7" t="s">
        <v>10</v>
      </c>
      <c r="I169" s="7" t="s">
        <v>11</v>
      </c>
    </row>
    <row r="170" ht="57.75" spans="1:9">
      <c r="A170" s="6">
        <f>MAX(A$1:A169)+1</f>
        <v>160</v>
      </c>
      <c r="B170" s="7" t="s">
        <v>181</v>
      </c>
      <c r="C170" s="7">
        <v>68.5</v>
      </c>
      <c r="D170" s="7" t="s">
        <v>9</v>
      </c>
      <c r="E170" s="7">
        <v>45</v>
      </c>
      <c r="F170" s="8">
        <f t="shared" si="8"/>
        <v>3083</v>
      </c>
      <c r="G170" s="7">
        <f>F170*12</f>
        <v>36996</v>
      </c>
      <c r="H170" s="7" t="s">
        <v>10</v>
      </c>
      <c r="I170" s="7" t="s">
        <v>11</v>
      </c>
    </row>
    <row r="171" ht="57.75" spans="1:9">
      <c r="A171" s="6">
        <f>MAX(A$1:A170)+1</f>
        <v>161</v>
      </c>
      <c r="B171" s="7" t="s">
        <v>182</v>
      </c>
      <c r="C171" s="7">
        <v>68.5</v>
      </c>
      <c r="D171" s="7" t="s">
        <v>9</v>
      </c>
      <c r="E171" s="7">
        <v>45</v>
      </c>
      <c r="F171" s="8">
        <f t="shared" si="8"/>
        <v>3083</v>
      </c>
      <c r="G171" s="7">
        <f t="shared" si="9"/>
        <v>36996</v>
      </c>
      <c r="H171" s="7" t="s">
        <v>10</v>
      </c>
      <c r="I171" s="7" t="s">
        <v>11</v>
      </c>
    </row>
    <row r="172" ht="57.75" spans="1:9">
      <c r="A172" s="6">
        <f>MAX(A$1:A171)+1</f>
        <v>162</v>
      </c>
      <c r="B172" s="7" t="s">
        <v>183</v>
      </c>
      <c r="C172" s="7">
        <v>68.5</v>
      </c>
      <c r="D172" s="7" t="s">
        <v>9</v>
      </c>
      <c r="E172" s="7">
        <v>42</v>
      </c>
      <c r="F172" s="8">
        <f t="shared" si="8"/>
        <v>2877</v>
      </c>
      <c r="G172" s="7">
        <f t="shared" si="9"/>
        <v>34524</v>
      </c>
      <c r="H172" s="7" t="s">
        <v>10</v>
      </c>
      <c r="I172" s="7" t="s">
        <v>11</v>
      </c>
    </row>
    <row r="173" ht="57.75" spans="1:9">
      <c r="A173" s="6">
        <f>MAX(A$1:A172)+1</f>
        <v>163</v>
      </c>
      <c r="B173" s="7" t="s">
        <v>184</v>
      </c>
      <c r="C173" s="7">
        <v>70.5</v>
      </c>
      <c r="D173" s="7" t="s">
        <v>9</v>
      </c>
      <c r="E173" s="7">
        <v>42</v>
      </c>
      <c r="F173" s="8">
        <f t="shared" si="8"/>
        <v>2961</v>
      </c>
      <c r="G173" s="7">
        <f t="shared" si="9"/>
        <v>35532</v>
      </c>
      <c r="H173" s="7" t="s">
        <v>10</v>
      </c>
      <c r="I173" s="7" t="s">
        <v>11</v>
      </c>
    </row>
    <row r="174" ht="57.75" spans="1:9">
      <c r="A174" s="6">
        <f>MAX(A$1:A173)+1</f>
        <v>164</v>
      </c>
      <c r="B174" s="7" t="s">
        <v>185</v>
      </c>
      <c r="C174" s="7">
        <v>69.5</v>
      </c>
      <c r="D174" s="7" t="s">
        <v>9</v>
      </c>
      <c r="E174" s="7">
        <v>82</v>
      </c>
      <c r="F174" s="8">
        <f t="shared" si="8"/>
        <v>5699</v>
      </c>
      <c r="G174" s="7">
        <f t="shared" si="9"/>
        <v>68388</v>
      </c>
      <c r="H174" s="7" t="s">
        <v>10</v>
      </c>
      <c r="I174" s="7" t="s">
        <v>11</v>
      </c>
    </row>
    <row r="175" ht="57.75" spans="1:9">
      <c r="A175" s="11">
        <f>MAX(A$1:A174)+1</f>
        <v>165</v>
      </c>
      <c r="B175" s="7" t="s">
        <v>186</v>
      </c>
      <c r="C175" s="7">
        <v>199</v>
      </c>
      <c r="D175" s="7" t="s">
        <v>9</v>
      </c>
      <c r="E175" s="7">
        <v>30</v>
      </c>
      <c r="F175" s="8">
        <f t="shared" si="8"/>
        <v>5970</v>
      </c>
      <c r="G175" s="12">
        <f>(F175+F176)*12</f>
        <v>72720</v>
      </c>
      <c r="H175" s="7" t="s">
        <v>10</v>
      </c>
      <c r="I175" s="7" t="s">
        <v>11</v>
      </c>
    </row>
    <row r="176" ht="72" spans="1:9">
      <c r="A176" s="6"/>
      <c r="B176" s="7" t="s">
        <v>187</v>
      </c>
      <c r="C176" s="7">
        <v>3</v>
      </c>
      <c r="D176" s="7" t="s">
        <v>160</v>
      </c>
      <c r="E176" s="7">
        <v>30</v>
      </c>
      <c r="F176" s="8">
        <f t="shared" si="8"/>
        <v>90</v>
      </c>
      <c r="G176" s="7"/>
      <c r="H176" s="7" t="s">
        <v>10</v>
      </c>
      <c r="I176" s="7" t="s">
        <v>11</v>
      </c>
    </row>
    <row r="177" ht="57.75" spans="1:9">
      <c r="A177" s="6">
        <f>MAX(A$1:A176)+1</f>
        <v>166</v>
      </c>
      <c r="B177" s="7" t="s">
        <v>188</v>
      </c>
      <c r="C177" s="7">
        <v>39</v>
      </c>
      <c r="D177" s="7" t="s">
        <v>160</v>
      </c>
      <c r="E177" s="7">
        <v>30</v>
      </c>
      <c r="F177" s="8">
        <f t="shared" si="8"/>
        <v>1170</v>
      </c>
      <c r="G177" s="7">
        <f t="shared" si="9"/>
        <v>14040</v>
      </c>
      <c r="H177" s="7" t="s">
        <v>10</v>
      </c>
      <c r="I177" s="7" t="s">
        <v>11</v>
      </c>
    </row>
    <row r="178" ht="57.75" spans="1:9">
      <c r="A178" s="6">
        <f>MAX(A$1:A177)+1</f>
        <v>167</v>
      </c>
      <c r="B178" s="7" t="s">
        <v>189</v>
      </c>
      <c r="C178" s="7">
        <v>154.8</v>
      </c>
      <c r="D178" s="7" t="s">
        <v>9</v>
      </c>
      <c r="E178" s="7">
        <v>90</v>
      </c>
      <c r="F178" s="8">
        <f t="shared" si="8"/>
        <v>13932</v>
      </c>
      <c r="G178" s="7">
        <f t="shared" si="9"/>
        <v>167184</v>
      </c>
      <c r="H178" s="7" t="s">
        <v>10</v>
      </c>
      <c r="I178" s="7" t="s">
        <v>11</v>
      </c>
    </row>
    <row r="179" ht="57.75" spans="1:9">
      <c r="A179" s="6">
        <f>MAX(A$1:A178)+1</f>
        <v>168</v>
      </c>
      <c r="B179" s="7" t="s">
        <v>190</v>
      </c>
      <c r="C179" s="7">
        <v>178.2</v>
      </c>
      <c r="D179" s="7" t="s">
        <v>9</v>
      </c>
      <c r="E179" s="7">
        <v>90</v>
      </c>
      <c r="F179" s="8">
        <f t="shared" si="8"/>
        <v>16038</v>
      </c>
      <c r="G179" s="7">
        <f t="shared" si="9"/>
        <v>192456</v>
      </c>
      <c r="H179" s="7" t="s">
        <v>10</v>
      </c>
      <c r="I179" s="7" t="s">
        <v>11</v>
      </c>
    </row>
    <row r="180" ht="57.75" spans="1:9">
      <c r="A180" s="6">
        <f>MAX(A$1:A179)+1</f>
        <v>169</v>
      </c>
      <c r="B180" s="7" t="s">
        <v>191</v>
      </c>
      <c r="C180" s="7">
        <v>161.7</v>
      </c>
      <c r="D180" s="7" t="s">
        <v>9</v>
      </c>
      <c r="E180" s="7">
        <v>90</v>
      </c>
      <c r="F180" s="8">
        <f t="shared" si="8"/>
        <v>14553</v>
      </c>
      <c r="G180" s="7">
        <f t="shared" si="9"/>
        <v>174636</v>
      </c>
      <c r="H180" s="7" t="s">
        <v>10</v>
      </c>
      <c r="I180" s="7" t="s">
        <v>11</v>
      </c>
    </row>
    <row r="181" ht="57.75" spans="1:9">
      <c r="A181" s="6">
        <f>MAX(A$1:A180)+1</f>
        <v>170</v>
      </c>
      <c r="B181" s="7" t="s">
        <v>192</v>
      </c>
      <c r="C181" s="7">
        <v>83.94</v>
      </c>
      <c r="D181" s="7" t="s">
        <v>9</v>
      </c>
      <c r="E181" s="7">
        <v>32</v>
      </c>
      <c r="F181" s="8">
        <f t="shared" si="8"/>
        <v>2686</v>
      </c>
      <c r="G181" s="7">
        <f t="shared" si="9"/>
        <v>32232</v>
      </c>
      <c r="H181" s="7" t="s">
        <v>10</v>
      </c>
      <c r="I181" s="7" t="s">
        <v>11</v>
      </c>
    </row>
    <row r="182" ht="57.75" spans="1:9">
      <c r="A182" s="6">
        <f>MAX(A$1:A181)+1</f>
        <v>171</v>
      </c>
      <c r="B182" s="7" t="s">
        <v>193</v>
      </c>
      <c r="C182" s="7">
        <v>301.64</v>
      </c>
      <c r="D182" s="7" t="s">
        <v>9</v>
      </c>
      <c r="E182" s="7">
        <v>32</v>
      </c>
      <c r="F182" s="8">
        <f t="shared" si="8"/>
        <v>9652</v>
      </c>
      <c r="G182" s="7">
        <f t="shared" si="9"/>
        <v>115824</v>
      </c>
      <c r="H182" s="7" t="s">
        <v>10</v>
      </c>
      <c r="I182" s="7" t="s">
        <v>11</v>
      </c>
    </row>
    <row r="183" ht="57.75" spans="1:9">
      <c r="A183" s="6">
        <f>MAX(A$1:A182)+1</f>
        <v>172</v>
      </c>
      <c r="B183" s="7" t="s">
        <v>194</v>
      </c>
      <c r="C183" s="7">
        <v>91.47</v>
      </c>
      <c r="D183" s="7" t="s">
        <v>9</v>
      </c>
      <c r="E183" s="7">
        <v>32</v>
      </c>
      <c r="F183" s="8">
        <f t="shared" si="8"/>
        <v>2927</v>
      </c>
      <c r="G183" s="7">
        <f t="shared" si="9"/>
        <v>35124</v>
      </c>
      <c r="H183" s="7" t="s">
        <v>10</v>
      </c>
      <c r="I183" s="7" t="s">
        <v>11</v>
      </c>
    </row>
    <row r="184" ht="57.75" spans="1:9">
      <c r="A184" s="6">
        <f>MAX(A$1:A183)+1</f>
        <v>173</v>
      </c>
      <c r="B184" s="7" t="s">
        <v>195</v>
      </c>
      <c r="C184" s="7">
        <v>155.75</v>
      </c>
      <c r="D184" s="7" t="s">
        <v>9</v>
      </c>
      <c r="E184" s="7">
        <v>96</v>
      </c>
      <c r="F184" s="8">
        <f t="shared" si="8"/>
        <v>14952</v>
      </c>
      <c r="G184" s="7">
        <f t="shared" si="9"/>
        <v>179424</v>
      </c>
      <c r="H184" s="7" t="s">
        <v>10</v>
      </c>
      <c r="I184" s="7" t="s">
        <v>11</v>
      </c>
    </row>
    <row r="185" ht="57.75" spans="1:9">
      <c r="A185" s="6">
        <f>MAX(A$1:A184)+1</f>
        <v>174</v>
      </c>
      <c r="B185" s="7" t="s">
        <v>196</v>
      </c>
      <c r="C185" s="7">
        <v>11.86</v>
      </c>
      <c r="D185" s="7" t="s">
        <v>160</v>
      </c>
      <c r="E185" s="7">
        <v>30</v>
      </c>
      <c r="F185" s="8">
        <f t="shared" si="8"/>
        <v>356</v>
      </c>
      <c r="G185" s="7">
        <f t="shared" si="9"/>
        <v>4272</v>
      </c>
      <c r="H185" s="7" t="s">
        <v>10</v>
      </c>
      <c r="I185" s="7" t="s">
        <v>11</v>
      </c>
    </row>
    <row r="186" ht="57.75" spans="1:9">
      <c r="A186" s="6">
        <f>MAX(A$1:A185)+1</f>
        <v>175</v>
      </c>
      <c r="B186" s="7" t="s">
        <v>197</v>
      </c>
      <c r="C186" s="7">
        <v>105</v>
      </c>
      <c r="D186" s="7" t="s">
        <v>9</v>
      </c>
      <c r="E186" s="7">
        <v>96</v>
      </c>
      <c r="F186" s="8">
        <f t="shared" si="8"/>
        <v>10080</v>
      </c>
      <c r="G186" s="7">
        <f t="shared" si="9"/>
        <v>120960</v>
      </c>
      <c r="H186" s="7" t="s">
        <v>10</v>
      </c>
      <c r="I186" s="7" t="s">
        <v>11</v>
      </c>
    </row>
    <row r="187" ht="57.75" spans="1:9">
      <c r="A187" s="6">
        <f>MAX(A$1:A186)+1</f>
        <v>176</v>
      </c>
      <c r="B187" s="7" t="s">
        <v>198</v>
      </c>
      <c r="C187" s="7">
        <v>26</v>
      </c>
      <c r="D187" s="7" t="s">
        <v>105</v>
      </c>
      <c r="E187" s="7">
        <v>32</v>
      </c>
      <c r="F187" s="8">
        <f t="shared" si="8"/>
        <v>832</v>
      </c>
      <c r="G187" s="7">
        <f t="shared" si="9"/>
        <v>9984</v>
      </c>
      <c r="H187" s="7" t="s">
        <v>10</v>
      </c>
      <c r="I187" s="7" t="s">
        <v>11</v>
      </c>
    </row>
    <row r="188" ht="57.75" spans="1:9">
      <c r="A188" s="6">
        <f>MAX(A$1:A187)+1</f>
        <v>177</v>
      </c>
      <c r="B188" s="7" t="s">
        <v>199</v>
      </c>
      <c r="C188" s="7">
        <v>26</v>
      </c>
      <c r="D188" s="7" t="s">
        <v>105</v>
      </c>
      <c r="E188" s="7">
        <v>32</v>
      </c>
      <c r="F188" s="8">
        <f t="shared" si="8"/>
        <v>832</v>
      </c>
      <c r="G188" s="7">
        <f t="shared" si="9"/>
        <v>9984</v>
      </c>
      <c r="H188" s="7" t="s">
        <v>10</v>
      </c>
      <c r="I188" s="7" t="s">
        <v>11</v>
      </c>
    </row>
    <row r="189" ht="57.75" spans="1:9">
      <c r="A189" s="6">
        <f>MAX(A$1:A188)+1</f>
        <v>178</v>
      </c>
      <c r="B189" s="7" t="s">
        <v>200</v>
      </c>
      <c r="C189" s="7">
        <v>22</v>
      </c>
      <c r="D189" s="7" t="s">
        <v>105</v>
      </c>
      <c r="E189" s="7">
        <v>28</v>
      </c>
      <c r="F189" s="8">
        <f t="shared" si="8"/>
        <v>616</v>
      </c>
      <c r="G189" s="7">
        <f t="shared" si="9"/>
        <v>7392</v>
      </c>
      <c r="H189" s="7" t="s">
        <v>10</v>
      </c>
      <c r="I189" s="7" t="s">
        <v>11</v>
      </c>
    </row>
    <row r="190" ht="57.75" spans="1:9">
      <c r="A190" s="6">
        <f>MAX(A$1:A189)+1</f>
        <v>179</v>
      </c>
      <c r="B190" s="7" t="s">
        <v>201</v>
      </c>
      <c r="C190" s="7">
        <v>22</v>
      </c>
      <c r="D190" s="7" t="s">
        <v>105</v>
      </c>
      <c r="E190" s="7">
        <v>28</v>
      </c>
      <c r="F190" s="8">
        <f t="shared" si="8"/>
        <v>616</v>
      </c>
      <c r="G190" s="7">
        <f t="shared" si="9"/>
        <v>7392</v>
      </c>
      <c r="H190" s="7" t="s">
        <v>10</v>
      </c>
      <c r="I190" s="7" t="s">
        <v>11</v>
      </c>
    </row>
    <row r="191" ht="57.75" spans="1:9">
      <c r="A191" s="6">
        <f>MAX(A$1:A190)+1</f>
        <v>180</v>
      </c>
      <c r="B191" s="7" t="s">
        <v>202</v>
      </c>
      <c r="C191" s="7">
        <v>22</v>
      </c>
      <c r="D191" s="7" t="s">
        <v>105</v>
      </c>
      <c r="E191" s="7">
        <v>28</v>
      </c>
      <c r="F191" s="8">
        <f t="shared" si="8"/>
        <v>616</v>
      </c>
      <c r="G191" s="7">
        <f t="shared" si="9"/>
        <v>7392</v>
      </c>
      <c r="H191" s="7" t="s">
        <v>10</v>
      </c>
      <c r="I191" s="7" t="s">
        <v>11</v>
      </c>
    </row>
  </sheetData>
  <autoFilter xmlns:etc="http://www.wps.cn/officeDocument/2017/etCustomData" ref="B1:B191" etc:filterBottomFollowUsedRange="0">
    <extLst/>
  </autoFilter>
  <mergeCells count="16">
    <mergeCell ref="A147:A149"/>
    <mergeCell ref="A152:A154"/>
    <mergeCell ref="A156:A157"/>
    <mergeCell ref="A160:A161"/>
    <mergeCell ref="A164:A165"/>
    <mergeCell ref="A166:A167"/>
    <mergeCell ref="A168:A169"/>
    <mergeCell ref="A175:A176"/>
    <mergeCell ref="G147:G149"/>
    <mergeCell ref="G152:G154"/>
    <mergeCell ref="G156:G157"/>
    <mergeCell ref="G160:G161"/>
    <mergeCell ref="G164:G165"/>
    <mergeCell ref="G166:G167"/>
    <mergeCell ref="G168:G169"/>
    <mergeCell ref="G175:G17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2024-12-26T02:25:00Z</dcterms:created>
  <dcterms:modified xsi:type="dcterms:W3CDTF">2024-12-27T00:48:44Z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8EFB649A6A664EBA9A2CF2213D516B2F_11</vt:lpwstr>
  </property>
  <property fmtid="{D5CDD505-2E9C-101B-9397-08002B2CF9AE}" pid="3" name="KSOProductBuildVer">
    <vt:lpwstr>2052-12.1.0.19302</vt:lpwstr>
  </property>
</Properties>
</file>